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20" firstSheet="1" activeTab="1"/>
  </bookViews>
  <sheets>
    <sheet name="Export" sheetId="1" state="hidden" r:id="rId1"/>
    <sheet name="Kund" sheetId="2" r:id="rId2"/>
    <sheet name="Prov" sheetId="3" r:id="rId3"/>
    <sheet name="Testgrupper" sheetId="4" state="hidden" r:id="rId4"/>
  </sheets>
  <definedNames>
    <definedName name="_xlnm.Print_Area" localSheetId="0">'Export'!$A$1:$K$2</definedName>
    <definedName name="_xlnm.Print_Area" localSheetId="1">'Kund'!$B$1:$I$50</definedName>
    <definedName name="_xlnm.Print_Area" localSheetId="2">'Prov'!$A$1:$M$34</definedName>
  </definedNames>
  <calcPr fullCalcOnLoad="1"/>
</workbook>
</file>

<file path=xl/sharedStrings.xml><?xml version="1.0" encoding="utf-8"?>
<sst xmlns="http://schemas.openxmlformats.org/spreadsheetml/2006/main" count="165" uniqueCount="112">
  <si>
    <t>Service</t>
  </si>
  <si>
    <t>Batch</t>
  </si>
  <si>
    <t>Client_Sample_ID</t>
  </si>
  <si>
    <t>Description</t>
  </si>
  <si>
    <t>Location</t>
  </si>
  <si>
    <t>Sample_Point</t>
  </si>
  <si>
    <t>Matrix</t>
  </si>
  <si>
    <t>Date_Sampled</t>
  </si>
  <si>
    <t>Sampler</t>
  </si>
  <si>
    <t>Preservation</t>
  </si>
  <si>
    <t xml:space="preserve"> </t>
  </si>
  <si>
    <t>Lab_No</t>
  </si>
  <si>
    <t>Sample_Number</t>
  </si>
  <si>
    <t>&gt;1</t>
  </si>
  <si>
    <t>g</t>
  </si>
  <si>
    <t>Kund (Skrivs ut på rapport)</t>
  </si>
  <si>
    <t>Företag:</t>
  </si>
  <si>
    <t>Adress:</t>
  </si>
  <si>
    <t>E-post:</t>
  </si>
  <si>
    <t>Postnummer:</t>
  </si>
  <si>
    <t>Telefon:</t>
  </si>
  <si>
    <t>Postadress:</t>
  </si>
  <si>
    <t>Land:</t>
  </si>
  <si>
    <t>E-post för rapportering:</t>
  </si>
  <si>
    <t>Kontaktperson:</t>
  </si>
  <si>
    <t>Fakturaadress (om annan än Kundadress)</t>
  </si>
  <si>
    <t>Skickas från (stad):</t>
  </si>
  <si>
    <t>Ankomst (tid):</t>
  </si>
  <si>
    <t>Kommentarer:</t>
  </si>
  <si>
    <t>Transport</t>
  </si>
  <si>
    <t>Provets märkning</t>
  </si>
  <si>
    <t>Sändningsnummer:</t>
  </si>
  <si>
    <t>230 53 Alnarp</t>
  </si>
  <si>
    <t>Elevenborgsvägen 2</t>
  </si>
  <si>
    <t>Test</t>
  </si>
  <si>
    <t xml:space="preserve">  </t>
  </si>
  <si>
    <t>Postadress för rapportering (om annan än Kundadress)</t>
  </si>
  <si>
    <t>Kommentar:</t>
  </si>
  <si>
    <t xml:space="preserve">Kund: </t>
  </si>
  <si>
    <t xml:space="preserve">Service:  </t>
  </si>
  <si>
    <t xml:space="preserve">Order Nummer:  </t>
  </si>
  <si>
    <t>Express (24h)</t>
  </si>
  <si>
    <t>A</t>
  </si>
  <si>
    <t>Värme-behandling</t>
  </si>
  <si>
    <t xml:space="preserve">B </t>
  </si>
  <si>
    <t>Provets beskaffenhet</t>
  </si>
  <si>
    <t>Innehåll enligt ovan</t>
  </si>
  <si>
    <t>Välj de tester som ska utföras på provet</t>
  </si>
  <si>
    <t>Super Express (8h)</t>
  </si>
  <si>
    <t>GMO majs (-EU) - GB114/714, GE116/716</t>
  </si>
  <si>
    <t>Produkttyp</t>
  </si>
  <si>
    <t>GMO screen -GX114, GX116</t>
  </si>
  <si>
    <t>GMO ren soja - GC161/761</t>
  </si>
  <si>
    <t>GMO soja produkt (Foder) - GC116/716</t>
  </si>
  <si>
    <t>GMO raps - GA111, GA113, GA115</t>
  </si>
  <si>
    <t>GMO EU majs  - GB116/716</t>
  </si>
  <si>
    <t>Provmängd</t>
  </si>
  <si>
    <t>Ex. 2x2kg</t>
  </si>
  <si>
    <t>-</t>
  </si>
  <si>
    <t>Complex matrix - Feed</t>
  </si>
  <si>
    <t>Complex matrix - Maize product</t>
  </si>
  <si>
    <t>Complex matrix - Rapeseed Product</t>
  </si>
  <si>
    <t>Complex matrix - Soy product</t>
  </si>
  <si>
    <t>DNA</t>
  </si>
  <si>
    <t>Flour - maize</t>
  </si>
  <si>
    <t>Flour - Rapeseed</t>
  </si>
  <si>
    <t>Flour - soy</t>
  </si>
  <si>
    <t>Grains - Maize</t>
  </si>
  <si>
    <t>Seeds - Rapeseed</t>
  </si>
  <si>
    <t>Ex. feed, soybeans, rapseed product</t>
  </si>
  <si>
    <t>Soybeans</t>
  </si>
  <si>
    <t>Normal (2 dagar)</t>
  </si>
  <si>
    <t>GC901</t>
  </si>
  <si>
    <t>GC902</t>
  </si>
  <si>
    <t>GC903</t>
  </si>
  <si>
    <t>GA901</t>
  </si>
  <si>
    <t>GA902</t>
  </si>
  <si>
    <t>GB901</t>
  </si>
  <si>
    <t>GB902</t>
  </si>
  <si>
    <t>GB903</t>
  </si>
  <si>
    <t>GB904</t>
  </si>
  <si>
    <t>GX901</t>
  </si>
  <si>
    <t>Orderformulär Foder</t>
  </si>
  <si>
    <t>Complex matrix - Sunflower</t>
  </si>
  <si>
    <t>Complex matrix - Soybean</t>
  </si>
  <si>
    <t>Complex matrix - Rapeseed</t>
  </si>
  <si>
    <t>Complex matrix - Maize</t>
  </si>
  <si>
    <t xml:space="preserve">GB116 - GMO EU majs  </t>
  </si>
  <si>
    <t xml:space="preserve">GB902 - GMO majs (Non EU) </t>
  </si>
  <si>
    <t>GA973 - GMO rapsfrö</t>
  </si>
  <si>
    <t xml:space="preserve">GC903 - GMO sojabönor </t>
  </si>
  <si>
    <t>agritech.sweden@intertek.com</t>
  </si>
  <si>
    <t>Intertek AgriTech</t>
  </si>
  <si>
    <t>GX903 - GMO screen europa</t>
  </si>
  <si>
    <t>GX914 - GMO screen global</t>
  </si>
  <si>
    <t>GX915 - GMO screen for produkter m raps</t>
  </si>
  <si>
    <t>GX912 - GMO screen soja översläp</t>
  </si>
  <si>
    <t>Skicka din order till: agritech.sweden@intertek.com samt bifoga detta orderformulär som papperskopia tillsammans med proverna.</t>
  </si>
  <si>
    <t>Intertek Allmänna vilkor gäller.</t>
  </si>
  <si>
    <t>Speditionsfirma:</t>
  </si>
  <si>
    <t>www.intertek.com</t>
  </si>
  <si>
    <t>Tel:  040 69 28 001</t>
  </si>
  <si>
    <t>Beställningsnummer:</t>
  </si>
  <si>
    <t>VAT nummer:</t>
  </si>
  <si>
    <t>Projektnummer:</t>
  </si>
  <si>
    <t>GB906 - VLOG majs</t>
  </si>
  <si>
    <t>GA972 - VLOG raps</t>
  </si>
  <si>
    <t>GC905 - VLOG soja</t>
  </si>
  <si>
    <t>GC903 - GMO soja produkt (Foder)</t>
  </si>
  <si>
    <t>GA973 - GMO rapsprodukt</t>
  </si>
  <si>
    <t>GC901 - VLOG sojaöversläp</t>
  </si>
  <si>
    <t>AGT200 v.5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</si>
</sst>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"/>
    <numFmt numFmtId="167" formatCode="d/mm/yyyy;@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6"/>
      <color indexed="55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7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i/>
      <sz val="10"/>
      <name val="Calibri"/>
      <family val="2"/>
    </font>
    <font>
      <sz val="10"/>
      <color indexed="55"/>
      <name val="Calibri"/>
      <family val="2"/>
    </font>
    <font>
      <b/>
      <sz val="18"/>
      <name val="Calibri"/>
      <family val="2"/>
    </font>
    <font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sz val="6"/>
      <color theme="0" tint="-0.24997000396251678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57" applyFill="1">
      <alignment/>
      <protection/>
    </xf>
    <xf numFmtId="0" fontId="0" fillId="33" borderId="0" xfId="57" applyFill="1" applyBorder="1">
      <alignment/>
      <protection/>
    </xf>
    <xf numFmtId="0" fontId="0" fillId="33" borderId="0" xfId="57" applyFill="1">
      <alignment/>
      <protection/>
    </xf>
    <xf numFmtId="0" fontId="4" fillId="33" borderId="0" xfId="57" applyFont="1" applyFill="1">
      <alignment/>
      <protection/>
    </xf>
    <xf numFmtId="0" fontId="0" fillId="0" borderId="0" xfId="57" applyFill="1" applyAlignment="1">
      <alignment vertical="justify" wrapText="1"/>
      <protection/>
    </xf>
    <xf numFmtId="0" fontId="0" fillId="33" borderId="0" xfId="57" applyFill="1" applyAlignment="1">
      <alignment vertical="justify" wrapText="1"/>
      <protection/>
    </xf>
    <xf numFmtId="0" fontId="65" fillId="33" borderId="0" xfId="57" applyFont="1" applyFill="1">
      <alignment/>
      <protection/>
    </xf>
    <xf numFmtId="0" fontId="65" fillId="34" borderId="0" xfId="57" applyFont="1" applyFill="1">
      <alignment/>
      <protection/>
    </xf>
    <xf numFmtId="0" fontId="66" fillId="34" borderId="0" xfId="57" applyFont="1" applyFill="1" applyProtection="1">
      <alignment/>
      <protection locked="0"/>
    </xf>
    <xf numFmtId="0" fontId="65" fillId="34" borderId="0" xfId="0" applyFont="1" applyFill="1" applyAlignment="1">
      <alignment/>
    </xf>
    <xf numFmtId="0" fontId="0" fillId="0" borderId="0" xfId="57" applyFont="1" applyFill="1">
      <alignment/>
      <protection/>
    </xf>
    <xf numFmtId="0" fontId="67" fillId="34" borderId="0" xfId="57" applyFont="1" applyFill="1">
      <alignment/>
      <protection/>
    </xf>
    <xf numFmtId="0" fontId="68" fillId="35" borderId="10" xfId="57" applyFont="1" applyFill="1" applyBorder="1" applyAlignment="1" applyProtection="1">
      <alignment vertical="center" wrapText="1"/>
      <protection/>
    </xf>
    <xf numFmtId="0" fontId="68" fillId="35" borderId="11" xfId="57" applyFont="1" applyFill="1" applyBorder="1" applyAlignment="1" applyProtection="1">
      <alignment vertical="center" wrapText="1"/>
      <protection/>
    </xf>
    <xf numFmtId="0" fontId="69" fillId="35" borderId="12" xfId="57" applyFont="1" applyFill="1" applyBorder="1" applyProtection="1">
      <alignment/>
      <protection/>
    </xf>
    <xf numFmtId="0" fontId="70" fillId="35" borderId="13" xfId="57" applyFont="1" applyFill="1" applyBorder="1" applyAlignment="1" applyProtection="1">
      <alignment horizontal="center" vertical="top" wrapText="1"/>
      <protection/>
    </xf>
    <xf numFmtId="166" fontId="29" fillId="36" borderId="14" xfId="57" applyNumberFormat="1" applyFont="1" applyFill="1" applyBorder="1" applyAlignment="1">
      <alignment horizontal="center" vertical="center"/>
      <protection/>
    </xf>
    <xf numFmtId="49" fontId="30" fillId="0" borderId="15" xfId="57" applyNumberFormat="1" applyFont="1" applyBorder="1" applyAlignment="1" applyProtection="1">
      <alignment horizontal="left" vertical="center"/>
      <protection locked="0"/>
    </xf>
    <xf numFmtId="167" fontId="31" fillId="0" borderId="16" xfId="57" applyNumberFormat="1" applyFont="1" applyBorder="1" applyAlignment="1" applyProtection="1">
      <alignment horizontal="center" vertical="center" wrapText="1"/>
      <protection locked="0"/>
    </xf>
    <xf numFmtId="49" fontId="30" fillId="36" borderId="17" xfId="57" applyNumberFormat="1" applyFont="1" applyFill="1" applyBorder="1" applyAlignment="1" applyProtection="1">
      <alignment horizontal="left" vertical="center" wrapText="1"/>
      <protection locked="0"/>
    </xf>
    <xf numFmtId="166" fontId="29" fillId="36" borderId="18" xfId="57" applyNumberFormat="1" applyFont="1" applyFill="1" applyBorder="1" applyAlignment="1">
      <alignment horizontal="center" vertical="center" wrapText="1"/>
      <protection/>
    </xf>
    <xf numFmtId="49" fontId="30" fillId="0" borderId="19" xfId="57" applyNumberFormat="1" applyFont="1" applyBorder="1" applyAlignment="1" applyProtection="1">
      <alignment horizontal="left" vertical="center"/>
      <protection locked="0"/>
    </xf>
    <xf numFmtId="49" fontId="30" fillId="36" borderId="20" xfId="57" applyNumberFormat="1" applyFont="1" applyFill="1" applyBorder="1" applyAlignment="1" applyProtection="1">
      <alignment horizontal="left" vertical="center" wrapText="1"/>
      <protection locked="0"/>
    </xf>
    <xf numFmtId="0" fontId="29" fillId="36" borderId="21" xfId="57" applyFont="1" applyFill="1" applyBorder="1" applyAlignment="1">
      <alignment horizontal="center" vertical="center" wrapText="1"/>
      <protection/>
    </xf>
    <xf numFmtId="49" fontId="30" fillId="0" borderId="22" xfId="57" applyNumberFormat="1" applyFont="1" applyBorder="1" applyAlignment="1" applyProtection="1">
      <alignment horizontal="left" vertical="center"/>
      <protection locked="0"/>
    </xf>
    <xf numFmtId="167" fontId="31" fillId="0" borderId="23" xfId="57" applyNumberFormat="1" applyFont="1" applyBorder="1" applyAlignment="1" applyProtection="1">
      <alignment horizontal="center" vertical="center" wrapText="1"/>
      <protection locked="0"/>
    </xf>
    <xf numFmtId="49" fontId="30" fillId="36" borderId="24" xfId="57" applyNumberFormat="1" applyFont="1" applyFill="1" applyBorder="1" applyAlignment="1" applyProtection="1">
      <alignment horizontal="left" vertical="center" wrapText="1"/>
      <protection locked="0"/>
    </xf>
    <xf numFmtId="167" fontId="29" fillId="36" borderId="0" xfId="57" applyNumberFormat="1" applyFont="1" applyFill="1" applyBorder="1" applyAlignment="1" applyProtection="1">
      <alignment horizontal="center" vertical="center"/>
      <protection/>
    </xf>
    <xf numFmtId="49" fontId="29" fillId="36" borderId="0" xfId="57" applyNumberFormat="1" applyFont="1" applyFill="1" applyBorder="1" applyAlignment="1" applyProtection="1">
      <alignment horizontal="left" vertical="center" wrapText="1"/>
      <protection/>
    </xf>
    <xf numFmtId="0" fontId="32" fillId="0" borderId="0" xfId="57" applyFont="1" applyFill="1" applyProtection="1">
      <alignment/>
      <protection/>
    </xf>
    <xf numFmtId="0" fontId="30" fillId="36" borderId="0" xfId="57" applyFont="1" applyFill="1" applyProtection="1">
      <alignment/>
      <protection/>
    </xf>
    <xf numFmtId="0" fontId="33" fillId="36" borderId="0" xfId="57" applyFont="1" applyFill="1" applyBorder="1" applyAlignment="1" applyProtection="1">
      <alignment vertical="center" wrapText="1"/>
      <protection/>
    </xf>
    <xf numFmtId="0" fontId="30" fillId="36" borderId="0" xfId="57" applyFont="1" applyFill="1" applyAlignment="1">
      <alignment horizontal="right"/>
      <protection/>
    </xf>
    <xf numFmtId="0" fontId="29" fillId="36" borderId="0" xfId="57" applyFont="1" applyFill="1" applyBorder="1" applyAlignment="1" applyProtection="1">
      <alignment vertical="center" wrapText="1"/>
      <protection/>
    </xf>
    <xf numFmtId="0" fontId="30" fillId="36" borderId="0" xfId="57" applyFont="1" applyFill="1" applyBorder="1" applyAlignment="1" applyProtection="1">
      <alignment horizontal="right" vertical="center" wrapText="1"/>
      <protection/>
    </xf>
    <xf numFmtId="0" fontId="29" fillId="0" borderId="0" xfId="57" applyFont="1" applyAlignment="1">
      <alignment/>
      <protection/>
    </xf>
    <xf numFmtId="0" fontId="33" fillId="37" borderId="0" xfId="57" applyFont="1" applyFill="1" applyAlignment="1">
      <alignment wrapText="1"/>
      <protection/>
    </xf>
    <xf numFmtId="0" fontId="29" fillId="36" borderId="13" xfId="57" applyFont="1" applyFill="1" applyBorder="1" applyAlignment="1" applyProtection="1">
      <alignment vertical="center" wrapText="1"/>
      <protection/>
    </xf>
    <xf numFmtId="0" fontId="30" fillId="36" borderId="13" xfId="57" applyFont="1" applyFill="1" applyBorder="1" applyAlignment="1" applyProtection="1">
      <alignment horizontal="right" vertical="center" wrapText="1"/>
      <protection/>
    </xf>
    <xf numFmtId="0" fontId="33" fillId="36" borderId="13" xfId="57" applyFont="1" applyFill="1" applyBorder="1" applyAlignment="1" applyProtection="1">
      <alignment horizontal="left"/>
      <protection locked="0"/>
    </xf>
    <xf numFmtId="0" fontId="30" fillId="0" borderId="0" xfId="57" applyFont="1" applyAlignment="1">
      <alignment horizontal="right" vertical="center"/>
      <protection/>
    </xf>
    <xf numFmtId="0" fontId="30" fillId="36" borderId="13" xfId="57" applyFont="1" applyFill="1" applyBorder="1">
      <alignment/>
      <protection/>
    </xf>
    <xf numFmtId="0" fontId="30" fillId="0" borderId="13" xfId="57" applyFont="1" applyBorder="1" applyAlignment="1">
      <alignment wrapText="1"/>
      <protection/>
    </xf>
    <xf numFmtId="0" fontId="29" fillId="0" borderId="13" xfId="57" applyFont="1" applyBorder="1" applyAlignment="1">
      <alignment/>
      <protection/>
    </xf>
    <xf numFmtId="0" fontId="30" fillId="36" borderId="0" xfId="0" applyFont="1" applyFill="1" applyAlignment="1">
      <alignment vertical="center"/>
    </xf>
    <xf numFmtId="49" fontId="30" fillId="36" borderId="0" xfId="0" applyNumberFormat="1" applyFont="1" applyFill="1" applyAlignment="1">
      <alignment vertical="center"/>
    </xf>
    <xf numFmtId="0" fontId="30" fillId="36" borderId="25" xfId="0" applyFont="1" applyFill="1" applyBorder="1" applyAlignment="1">
      <alignment vertical="center"/>
    </xf>
    <xf numFmtId="49" fontId="30" fillId="36" borderId="26" xfId="0" applyNumberFormat="1" applyFont="1" applyFill="1" applyBorder="1" applyAlignment="1" applyProtection="1">
      <alignment vertical="center" wrapText="1"/>
      <protection locked="0"/>
    </xf>
    <xf numFmtId="0" fontId="30" fillId="36" borderId="27" xfId="0" applyFont="1" applyFill="1" applyBorder="1" applyAlignment="1">
      <alignment vertical="center" wrapText="1"/>
    </xf>
    <xf numFmtId="0" fontId="30" fillId="36" borderId="28" xfId="0" applyFont="1" applyFill="1" applyBorder="1" applyAlignment="1">
      <alignment vertical="center" wrapText="1"/>
    </xf>
    <xf numFmtId="0" fontId="30" fillId="36" borderId="29" xfId="0" applyFont="1" applyFill="1" applyBorder="1" applyAlignment="1">
      <alignment vertical="center" wrapText="1"/>
    </xf>
    <xf numFmtId="0" fontId="30" fillId="36" borderId="28" xfId="0" applyFont="1" applyFill="1" applyBorder="1" applyAlignment="1">
      <alignment vertical="center"/>
    </xf>
    <xf numFmtId="0" fontId="30" fillId="36" borderId="30" xfId="0" applyFont="1" applyFill="1" applyBorder="1" applyAlignment="1">
      <alignment vertical="center"/>
    </xf>
    <xf numFmtId="0" fontId="30" fillId="36" borderId="31" xfId="0" applyFont="1" applyFill="1" applyBorder="1" applyAlignment="1">
      <alignment vertical="center" wrapText="1"/>
    </xf>
    <xf numFmtId="0" fontId="34" fillId="36" borderId="0" xfId="0" applyFont="1" applyFill="1" applyAlignment="1" applyProtection="1">
      <alignment vertical="center"/>
      <protection/>
    </xf>
    <xf numFmtId="0" fontId="30" fillId="36" borderId="0" xfId="0" applyFont="1" applyFill="1" applyAlignment="1" applyProtection="1">
      <alignment vertical="center"/>
      <protection/>
    </xf>
    <xf numFmtId="49" fontId="34" fillId="36" borderId="0" xfId="0" applyNumberFormat="1" applyFont="1" applyFill="1" applyAlignment="1" applyProtection="1">
      <alignment vertical="center"/>
      <protection/>
    </xf>
    <xf numFmtId="0" fontId="30" fillId="36" borderId="29" xfId="0" applyFont="1" applyFill="1" applyBorder="1" applyAlignment="1">
      <alignment horizontal="left" vertical="center" wrapText="1"/>
    </xf>
    <xf numFmtId="0" fontId="30" fillId="36" borderId="32" xfId="0" applyFont="1" applyFill="1" applyBorder="1" applyAlignment="1">
      <alignment vertical="center"/>
    </xf>
    <xf numFmtId="0" fontId="30" fillId="36" borderId="33" xfId="0" applyFont="1" applyFill="1" applyBorder="1" applyAlignment="1">
      <alignment horizontal="left" vertical="center" wrapText="1"/>
    </xf>
    <xf numFmtId="0" fontId="30" fillId="36" borderId="0" xfId="0" applyFont="1" applyFill="1" applyBorder="1" applyAlignment="1" applyProtection="1">
      <alignment vertical="center"/>
      <protection/>
    </xf>
    <xf numFmtId="49" fontId="30" fillId="36" borderId="0" xfId="0" applyNumberFormat="1" applyFont="1" applyFill="1" applyBorder="1" applyAlignment="1" applyProtection="1">
      <alignment horizontal="left" vertical="center" wrapText="1"/>
      <protection/>
    </xf>
    <xf numFmtId="0" fontId="30" fillId="36" borderId="0" xfId="0" applyFont="1" applyFill="1" applyBorder="1" applyAlignment="1" applyProtection="1">
      <alignment vertical="center" wrapText="1"/>
      <protection/>
    </xf>
    <xf numFmtId="49" fontId="30" fillId="36" borderId="0" xfId="0" applyNumberFormat="1" applyFont="1" applyFill="1" applyBorder="1" applyAlignment="1" applyProtection="1">
      <alignment vertical="center" wrapText="1"/>
      <protection/>
    </xf>
    <xf numFmtId="0" fontId="35" fillId="36" borderId="0" xfId="0" applyFont="1" applyFill="1" applyAlignment="1" applyProtection="1">
      <alignment vertical="center"/>
      <protection/>
    </xf>
    <xf numFmtId="49" fontId="35" fillId="36" borderId="0" xfId="0" applyNumberFormat="1" applyFont="1" applyFill="1" applyAlignment="1" applyProtection="1">
      <alignment vertical="center"/>
      <protection/>
    </xf>
    <xf numFmtId="0" fontId="30" fillId="36" borderId="0" xfId="0" applyFont="1" applyFill="1" applyBorder="1" applyAlignment="1" applyProtection="1">
      <alignment vertical="center"/>
      <protection locked="0"/>
    </xf>
    <xf numFmtId="0" fontId="30" fillId="36" borderId="34" xfId="0" applyFont="1" applyFill="1" applyBorder="1" applyAlignment="1">
      <alignment vertical="center" wrapText="1"/>
    </xf>
    <xf numFmtId="49" fontId="30" fillId="36" borderId="0" xfId="0" applyNumberFormat="1" applyFont="1" applyFill="1" applyAlignment="1" applyProtection="1">
      <alignment vertical="center"/>
      <protection/>
    </xf>
    <xf numFmtId="0" fontId="30" fillId="36" borderId="35" xfId="0" applyFont="1" applyFill="1" applyBorder="1" applyAlignment="1" applyProtection="1">
      <alignment vertical="center"/>
      <protection/>
    </xf>
    <xf numFmtId="0" fontId="30" fillId="36" borderId="16" xfId="0" applyFont="1" applyFill="1" applyBorder="1" applyAlignment="1" applyProtection="1">
      <alignment horizontal="right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49" fontId="30" fillId="36" borderId="36" xfId="0" applyNumberFormat="1" applyFont="1" applyFill="1" applyBorder="1" applyAlignment="1" applyProtection="1">
      <alignment vertical="center"/>
      <protection/>
    </xf>
    <xf numFmtId="0" fontId="30" fillId="36" borderId="0" xfId="0" applyFont="1" applyFill="1" applyBorder="1" applyAlignment="1" applyProtection="1">
      <alignment horizontal="right" vertical="center"/>
      <protection/>
    </xf>
    <xf numFmtId="0" fontId="36" fillId="36" borderId="0" xfId="53" applyFont="1" applyFill="1" applyBorder="1" applyAlignment="1" applyProtection="1">
      <alignment vertical="center"/>
      <protection/>
    </xf>
    <xf numFmtId="49" fontId="30" fillId="36" borderId="0" xfId="0" applyNumberFormat="1" applyFont="1" applyFill="1" applyBorder="1" applyAlignment="1" applyProtection="1">
      <alignment vertical="center"/>
      <protection/>
    </xf>
    <xf numFmtId="0" fontId="30" fillId="36" borderId="37" xfId="0" applyFont="1" applyFill="1" applyBorder="1" applyAlignment="1">
      <alignment vertical="center"/>
    </xf>
    <xf numFmtId="0" fontId="30" fillId="36" borderId="26" xfId="0" applyFont="1" applyFill="1" applyBorder="1" applyAlignment="1" applyProtection="1">
      <alignment vertical="center"/>
      <protection locked="0"/>
    </xf>
    <xf numFmtId="0" fontId="30" fillId="36" borderId="26" xfId="0" applyFont="1" applyFill="1" applyBorder="1" applyAlignment="1">
      <alignment vertical="center"/>
    </xf>
    <xf numFmtId="0" fontId="30" fillId="36" borderId="34" xfId="0" applyFont="1" applyFill="1" applyBorder="1" applyAlignment="1" applyProtection="1">
      <alignment horizontal="left" vertical="center"/>
      <protection locked="0"/>
    </xf>
    <xf numFmtId="0" fontId="30" fillId="36" borderId="34" xfId="0" applyFont="1" applyFill="1" applyBorder="1" applyAlignment="1">
      <alignment vertical="center"/>
    </xf>
    <xf numFmtId="0" fontId="30" fillId="36" borderId="0" xfId="0" applyFont="1" applyFill="1" applyBorder="1" applyAlignment="1" applyProtection="1">
      <alignment horizontal="left" vertical="center"/>
      <protection/>
    </xf>
    <xf numFmtId="167" fontId="30" fillId="36" borderId="0" xfId="0" applyNumberFormat="1" applyFont="1" applyFill="1" applyBorder="1" applyAlignment="1" applyProtection="1">
      <alignment horizontal="left" vertical="center"/>
      <protection/>
    </xf>
    <xf numFmtId="0" fontId="31" fillId="36" borderId="0" xfId="0" applyFont="1" applyFill="1" applyBorder="1" applyAlignment="1">
      <alignment/>
    </xf>
    <xf numFmtId="0" fontId="31" fillId="36" borderId="0" xfId="0" applyFont="1" applyFill="1" applyAlignment="1">
      <alignment/>
    </xf>
    <xf numFmtId="0" fontId="37" fillId="36" borderId="0" xfId="53" applyNumberFormat="1" applyFont="1" applyFill="1" applyBorder="1" applyAlignment="1" applyProtection="1">
      <alignment/>
      <protection/>
    </xf>
    <xf numFmtId="0" fontId="31" fillId="36" borderId="0" xfId="0" applyFont="1" applyFill="1" applyAlignment="1">
      <alignment/>
    </xf>
    <xf numFmtId="49" fontId="37" fillId="36" borderId="0" xfId="53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36" fillId="0" borderId="0" xfId="53" applyFont="1" applyAlignment="1" applyProtection="1">
      <alignment/>
      <protection/>
    </xf>
    <xf numFmtId="0" fontId="29" fillId="33" borderId="0" xfId="0" applyFont="1" applyFill="1" applyAlignment="1">
      <alignment/>
    </xf>
    <xf numFmtId="49" fontId="30" fillId="0" borderId="18" xfId="57" applyNumberFormat="1" applyFont="1" applyBorder="1" applyAlignment="1" applyProtection="1">
      <alignment vertical="center"/>
      <protection locked="0"/>
    </xf>
    <xf numFmtId="49" fontId="30" fillId="0" borderId="21" xfId="57" applyNumberFormat="1" applyFont="1" applyBorder="1" applyAlignment="1" applyProtection="1">
      <alignment vertical="center"/>
      <protection locked="0"/>
    </xf>
    <xf numFmtId="0" fontId="29" fillId="36" borderId="0" xfId="57" applyFont="1" applyFill="1" applyAlignment="1">
      <alignment/>
      <protection/>
    </xf>
    <xf numFmtId="0" fontId="31" fillId="0" borderId="0" xfId="0" applyFont="1" applyAlignment="1">
      <alignment/>
    </xf>
    <xf numFmtId="0" fontId="31" fillId="36" borderId="0" xfId="57" applyFont="1" applyFill="1">
      <alignment/>
      <protection/>
    </xf>
    <xf numFmtId="49" fontId="30" fillId="36" borderId="38" xfId="0" applyNumberFormat="1" applyFont="1" applyFill="1" applyBorder="1" applyAlignment="1" applyProtection="1">
      <alignment vertical="center" wrapText="1"/>
      <protection locked="0"/>
    </xf>
    <xf numFmtId="49" fontId="30" fillId="36" borderId="27" xfId="0" applyNumberFormat="1" applyFont="1" applyFill="1" applyBorder="1" applyAlignment="1" applyProtection="1">
      <alignment vertical="center" wrapText="1"/>
      <protection locked="0"/>
    </xf>
    <xf numFmtId="49" fontId="30" fillId="36" borderId="33" xfId="0" applyNumberFormat="1" applyFont="1" applyFill="1" applyBorder="1" applyAlignment="1" applyProtection="1">
      <alignment vertical="center" wrapText="1"/>
      <protection locked="0"/>
    </xf>
    <xf numFmtId="49" fontId="30" fillId="36" borderId="29" xfId="0" applyNumberFormat="1" applyFont="1" applyFill="1" applyBorder="1" applyAlignment="1" applyProtection="1">
      <alignment vertical="center" wrapText="1"/>
      <protection locked="0"/>
    </xf>
    <xf numFmtId="49" fontId="33" fillId="36" borderId="0" xfId="0" applyNumberFormat="1" applyFont="1" applyFill="1" applyBorder="1" applyAlignment="1" applyProtection="1">
      <alignment horizontal="left" vertical="top" wrapText="1"/>
      <protection/>
    </xf>
    <xf numFmtId="0" fontId="70" fillId="35" borderId="0" xfId="57" applyFont="1" applyFill="1" applyBorder="1" applyAlignment="1" applyProtection="1">
      <alignment horizontal="center" vertical="center" wrapText="1"/>
      <protection/>
    </xf>
    <xf numFmtId="49" fontId="29" fillId="36" borderId="0" xfId="57" applyNumberFormat="1" applyFont="1" applyFill="1" applyBorder="1" applyAlignment="1" applyProtection="1">
      <alignment horizontal="left" vertical="center"/>
      <protection/>
    </xf>
    <xf numFmtId="0" fontId="70" fillId="35" borderId="12" xfId="57" applyFont="1" applyFill="1" applyBorder="1" applyAlignment="1" applyProtection="1">
      <alignment horizontal="center" wrapText="1"/>
      <protection/>
    </xf>
    <xf numFmtId="0" fontId="70" fillId="35" borderId="39" xfId="57" applyFont="1" applyFill="1" applyBorder="1" applyAlignment="1" applyProtection="1">
      <alignment horizontal="center" vertical="center" wrapText="1"/>
      <protection/>
    </xf>
    <xf numFmtId="0" fontId="70" fillId="35" borderId="40" xfId="57" applyFont="1" applyFill="1" applyBorder="1" applyAlignment="1" applyProtection="1">
      <alignment horizontal="center" wrapText="1"/>
      <protection/>
    </xf>
    <xf numFmtId="0" fontId="30" fillId="36" borderId="0" xfId="57" applyFont="1" applyFill="1">
      <alignment/>
      <protection/>
    </xf>
    <xf numFmtId="0" fontId="30" fillId="36" borderId="0" xfId="57" applyFont="1" applyFill="1" applyAlignment="1">
      <alignment vertical="justify" wrapText="1"/>
      <protection/>
    </xf>
    <xf numFmtId="0" fontId="38" fillId="36" borderId="0" xfId="57" applyFont="1" applyFill="1">
      <alignment/>
      <protection/>
    </xf>
    <xf numFmtId="0" fontId="30" fillId="36" borderId="0" xfId="57" applyFont="1" applyFill="1" applyAlignment="1" applyProtection="1">
      <alignment vertical="justify" wrapText="1"/>
      <protection/>
    </xf>
    <xf numFmtId="0" fontId="38" fillId="36" borderId="0" xfId="57" applyFont="1" applyFill="1" applyProtection="1">
      <alignment/>
      <protection/>
    </xf>
    <xf numFmtId="0" fontId="39" fillId="36" borderId="0" xfId="57" applyFont="1" applyFill="1" applyBorder="1" applyAlignment="1" applyProtection="1">
      <alignment vertical="top" wrapText="1"/>
      <protection/>
    </xf>
    <xf numFmtId="0" fontId="30" fillId="36" borderId="13" xfId="57" applyFont="1" applyFill="1" applyBorder="1" applyAlignment="1">
      <alignment vertical="justify" wrapText="1"/>
      <protection/>
    </xf>
    <xf numFmtId="0" fontId="29" fillId="36" borderId="0" xfId="57" applyFont="1" applyFill="1" applyBorder="1" applyAlignment="1" applyProtection="1">
      <alignment horizontal="left" vertical="center"/>
      <protection/>
    </xf>
    <xf numFmtId="0" fontId="29" fillId="36" borderId="0" xfId="57" applyFont="1" applyFill="1" applyBorder="1" applyAlignment="1" applyProtection="1">
      <alignment horizontal="left" vertical="center" wrapText="1"/>
      <protection/>
    </xf>
    <xf numFmtId="0" fontId="30" fillId="36" borderId="0" xfId="57" applyFont="1" applyFill="1" applyBorder="1">
      <alignment/>
      <protection/>
    </xf>
    <xf numFmtId="0" fontId="30" fillId="36" borderId="0" xfId="57" applyFont="1" applyFill="1" applyBorder="1" applyAlignment="1">
      <alignment vertical="justify" wrapText="1"/>
      <protection/>
    </xf>
    <xf numFmtId="0" fontId="30" fillId="36" borderId="41" xfId="57" applyFont="1" applyFill="1" applyBorder="1">
      <alignment/>
      <protection/>
    </xf>
    <xf numFmtId="0" fontId="31" fillId="36" borderId="41" xfId="57" applyFont="1" applyFill="1" applyBorder="1" applyAlignment="1">
      <alignment/>
      <protection/>
    </xf>
    <xf numFmtId="0" fontId="31" fillId="36" borderId="41" xfId="57" applyFont="1" applyFill="1" applyBorder="1">
      <alignment/>
      <protection/>
    </xf>
    <xf numFmtId="0" fontId="37" fillId="36" borderId="41" xfId="53" applyNumberFormat="1" applyFont="1" applyFill="1" applyBorder="1" applyAlignment="1" applyProtection="1">
      <alignment/>
      <protection/>
    </xf>
    <xf numFmtId="0" fontId="30" fillId="0" borderId="0" xfId="57" applyFont="1" applyFill="1">
      <alignment/>
      <protection/>
    </xf>
    <xf numFmtId="0" fontId="31" fillId="36" borderId="0" xfId="57" applyFont="1" applyFill="1" applyBorder="1">
      <alignment/>
      <protection/>
    </xf>
    <xf numFmtId="0" fontId="31" fillId="36" borderId="0" xfId="57" applyFont="1" applyFill="1" applyBorder="1" applyAlignment="1">
      <alignment/>
      <protection/>
    </xf>
    <xf numFmtId="49" fontId="37" fillId="36" borderId="0" xfId="53" applyNumberFormat="1" applyFont="1" applyFill="1" applyBorder="1" applyAlignment="1" applyProtection="1">
      <alignment/>
      <protection/>
    </xf>
    <xf numFmtId="49" fontId="31" fillId="36" borderId="0" xfId="57" applyNumberFormat="1" applyFont="1" applyFill="1" applyAlignment="1">
      <alignment/>
      <protection/>
    </xf>
    <xf numFmtId="0" fontId="31" fillId="36" borderId="0" xfId="57" applyFont="1" applyFill="1" applyAlignment="1">
      <alignment/>
      <protection/>
    </xf>
    <xf numFmtId="0" fontId="40" fillId="36" borderId="41" xfId="57" applyFont="1" applyFill="1" applyBorder="1" applyAlignment="1">
      <alignment/>
      <protection/>
    </xf>
    <xf numFmtId="0" fontId="40" fillId="36" borderId="0" xfId="57" applyFont="1" applyFill="1" applyBorder="1" applyAlignment="1">
      <alignment/>
      <protection/>
    </xf>
    <xf numFmtId="0" fontId="40" fillId="36" borderId="0" xfId="57" applyFont="1" applyFill="1" applyAlignment="1">
      <alignment/>
      <protection/>
    </xf>
    <xf numFmtId="0" fontId="41" fillId="36" borderId="41" xfId="53" applyNumberFormat="1" applyFont="1" applyFill="1" applyBorder="1" applyAlignment="1" applyProtection="1">
      <alignment horizontal="right"/>
      <protection/>
    </xf>
    <xf numFmtId="0" fontId="41" fillId="36" borderId="0" xfId="53" applyNumberFormat="1" applyFont="1" applyFill="1" applyBorder="1" applyAlignment="1" applyProtection="1">
      <alignment horizontal="right"/>
      <protection/>
    </xf>
    <xf numFmtId="49" fontId="40" fillId="36" borderId="0" xfId="57" applyNumberFormat="1" applyFont="1" applyFill="1" applyAlignment="1">
      <alignment horizontal="right"/>
      <protection/>
    </xf>
    <xf numFmtId="0" fontId="30" fillId="0" borderId="0" xfId="0" applyFont="1" applyAlignment="1">
      <alignment/>
    </xf>
    <xf numFmtId="0" fontId="0" fillId="37" borderId="0" xfId="0" applyFont="1" applyFill="1" applyAlignment="1">
      <alignment/>
    </xf>
    <xf numFmtId="0" fontId="40" fillId="36" borderId="0" xfId="0" applyFont="1" applyFill="1" applyBorder="1" applyAlignment="1">
      <alignment/>
    </xf>
    <xf numFmtId="0" fontId="40" fillId="36" borderId="0" xfId="0" applyFont="1" applyFill="1" applyAlignment="1">
      <alignment/>
    </xf>
    <xf numFmtId="49" fontId="40" fillId="36" borderId="0" xfId="0" applyNumberFormat="1" applyFont="1" applyFill="1" applyAlignment="1">
      <alignment horizontal="right"/>
    </xf>
    <xf numFmtId="0" fontId="30" fillId="36" borderId="42" xfId="0" applyFont="1" applyFill="1" applyBorder="1" applyAlignment="1" applyProtection="1">
      <alignment horizontal="left" vertical="top" wrapText="1"/>
      <protection locked="0"/>
    </xf>
    <xf numFmtId="0" fontId="40" fillId="36" borderId="0" xfId="0" applyFont="1" applyFill="1" applyBorder="1" applyAlignment="1">
      <alignment horizontal="right"/>
    </xf>
    <xf numFmtId="0" fontId="40" fillId="36" borderId="0" xfId="57" applyFont="1" applyFill="1" applyBorder="1" applyAlignment="1">
      <alignment horizontal="right"/>
      <protection/>
    </xf>
    <xf numFmtId="0" fontId="30" fillId="36" borderId="0" xfId="0" applyFont="1" applyFill="1" applyBorder="1" applyAlignment="1">
      <alignment/>
    </xf>
    <xf numFmtId="49" fontId="42" fillId="36" borderId="0" xfId="0" applyNumberFormat="1" applyFont="1" applyFill="1" applyBorder="1" applyAlignment="1">
      <alignment/>
    </xf>
    <xf numFmtId="0" fontId="30" fillId="34" borderId="0" xfId="57" applyFont="1" applyFill="1">
      <alignment/>
      <protection/>
    </xf>
    <xf numFmtId="0" fontId="71" fillId="34" borderId="0" xfId="57" applyFont="1" applyFill="1">
      <alignment/>
      <protection/>
    </xf>
    <xf numFmtId="0" fontId="71" fillId="34" borderId="0" xfId="57" applyFont="1" applyFill="1" applyProtection="1">
      <alignment/>
      <protection locked="0"/>
    </xf>
    <xf numFmtId="0" fontId="71" fillId="34" borderId="0" xfId="57" applyFont="1" applyFill="1" applyAlignment="1">
      <alignment vertical="center"/>
      <protection/>
    </xf>
    <xf numFmtId="0" fontId="71" fillId="34" borderId="0" xfId="0" applyFont="1" applyFill="1" applyAlignment="1">
      <alignment/>
    </xf>
    <xf numFmtId="0" fontId="72" fillId="34" borderId="0" xfId="57" applyFont="1" applyFill="1">
      <alignment/>
      <protection/>
    </xf>
    <xf numFmtId="0" fontId="0" fillId="34" borderId="0" xfId="57" applyFill="1">
      <alignment/>
      <protection/>
    </xf>
    <xf numFmtId="0" fontId="4" fillId="34" borderId="0" xfId="57" applyFont="1" applyFill="1">
      <alignment/>
      <protection/>
    </xf>
    <xf numFmtId="0" fontId="0" fillId="34" borderId="0" xfId="57" applyFont="1" applyFill="1">
      <alignment/>
      <protection/>
    </xf>
    <xf numFmtId="0" fontId="30" fillId="36" borderId="10" xfId="0" applyFont="1" applyFill="1" applyBorder="1" applyAlignment="1" applyProtection="1">
      <alignment horizontal="left" vertical="top" wrapText="1"/>
      <protection locked="0"/>
    </xf>
    <xf numFmtId="0" fontId="30" fillId="36" borderId="43" xfId="0" applyFont="1" applyFill="1" applyBorder="1" applyAlignment="1" applyProtection="1">
      <alignment horizontal="left" vertical="top" wrapText="1"/>
      <protection locked="0"/>
    </xf>
    <xf numFmtId="0" fontId="30" fillId="36" borderId="44" xfId="0" applyFont="1" applyFill="1" applyBorder="1" applyAlignment="1" applyProtection="1">
      <alignment horizontal="left" vertical="top" wrapText="1"/>
      <protection locked="0"/>
    </xf>
    <xf numFmtId="0" fontId="30" fillId="36" borderId="11" xfId="0" applyFont="1" applyFill="1" applyBorder="1" applyAlignment="1" applyProtection="1">
      <alignment horizontal="left" vertical="top" wrapText="1"/>
      <protection locked="0"/>
    </xf>
    <xf numFmtId="0" fontId="30" fillId="36" borderId="0" xfId="0" applyFont="1" applyFill="1" applyBorder="1" applyAlignment="1" applyProtection="1">
      <alignment horizontal="left" vertical="top" wrapText="1"/>
      <protection locked="0"/>
    </xf>
    <xf numFmtId="0" fontId="30" fillId="36" borderId="39" xfId="0" applyFont="1" applyFill="1" applyBorder="1" applyAlignment="1" applyProtection="1">
      <alignment horizontal="left" vertical="top" wrapText="1"/>
      <protection locked="0"/>
    </xf>
    <xf numFmtId="0" fontId="30" fillId="36" borderId="12" xfId="0" applyFont="1" applyFill="1" applyBorder="1" applyAlignment="1" applyProtection="1">
      <alignment horizontal="left" vertical="top" wrapText="1"/>
      <protection locked="0"/>
    </xf>
    <xf numFmtId="0" fontId="30" fillId="36" borderId="13" xfId="0" applyFont="1" applyFill="1" applyBorder="1" applyAlignment="1" applyProtection="1">
      <alignment horizontal="left" vertical="top" wrapText="1"/>
      <protection locked="0"/>
    </xf>
    <xf numFmtId="0" fontId="30" fillId="36" borderId="40" xfId="0" applyFont="1" applyFill="1" applyBorder="1" applyAlignment="1" applyProtection="1">
      <alignment horizontal="left" vertical="top" wrapText="1"/>
      <protection locked="0"/>
    </xf>
    <xf numFmtId="0" fontId="35" fillId="36" borderId="0" xfId="0" applyFont="1" applyFill="1" applyBorder="1" applyAlignment="1" applyProtection="1">
      <alignment vertical="center"/>
      <protection/>
    </xf>
    <xf numFmtId="0" fontId="30" fillId="37" borderId="0" xfId="0" applyFont="1" applyFill="1" applyBorder="1" applyAlignment="1" applyProtection="1">
      <alignment vertical="center"/>
      <protection/>
    </xf>
    <xf numFmtId="49" fontId="30" fillId="36" borderId="27" xfId="0" applyNumberFormat="1" applyFont="1" applyFill="1" applyBorder="1" applyAlignment="1" applyProtection="1">
      <alignment vertical="center" wrapText="1"/>
      <protection locked="0"/>
    </xf>
    <xf numFmtId="49" fontId="30" fillId="36" borderId="45" xfId="0" applyNumberFormat="1" applyFont="1" applyFill="1" applyBorder="1" applyAlignment="1" applyProtection="1">
      <alignment vertical="center" wrapText="1"/>
      <protection locked="0"/>
    </xf>
    <xf numFmtId="49" fontId="30" fillId="36" borderId="46" xfId="0" applyNumberFormat="1" applyFont="1" applyFill="1" applyBorder="1" applyAlignment="1" applyProtection="1">
      <alignment vertical="center" wrapText="1"/>
      <protection locked="0"/>
    </xf>
    <xf numFmtId="49" fontId="36" fillId="36" borderId="29" xfId="53" applyNumberFormat="1" applyFont="1" applyFill="1" applyBorder="1" applyAlignment="1" applyProtection="1">
      <alignment vertical="center" wrapText="1"/>
      <protection locked="0"/>
    </xf>
    <xf numFmtId="49" fontId="30" fillId="36" borderId="47" xfId="0" applyNumberFormat="1" applyFont="1" applyFill="1" applyBorder="1" applyAlignment="1" applyProtection="1">
      <alignment vertical="center" wrapText="1"/>
      <protection locked="0"/>
    </xf>
    <xf numFmtId="49" fontId="30" fillId="36" borderId="48" xfId="0" applyNumberFormat="1" applyFont="1" applyFill="1" applyBorder="1" applyAlignment="1" applyProtection="1">
      <alignment vertical="center" wrapText="1"/>
      <protection locked="0"/>
    </xf>
    <xf numFmtId="49" fontId="30" fillId="36" borderId="29" xfId="0" applyNumberFormat="1" applyFont="1" applyFill="1" applyBorder="1" applyAlignment="1" applyProtection="1">
      <alignment vertical="center" wrapText="1"/>
      <protection locked="0"/>
    </xf>
    <xf numFmtId="0" fontId="35" fillId="36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30" fillId="36" borderId="26" xfId="0" applyNumberFormat="1" applyFont="1" applyFill="1" applyBorder="1" applyAlignment="1" applyProtection="1">
      <alignment horizontal="left" vertical="center"/>
      <protection locked="0"/>
    </xf>
    <xf numFmtId="0" fontId="30" fillId="36" borderId="49" xfId="0" applyNumberFormat="1" applyFont="1" applyFill="1" applyBorder="1" applyAlignment="1" applyProtection="1">
      <alignment horizontal="left" vertical="center"/>
      <protection locked="0"/>
    </xf>
    <xf numFmtId="167" fontId="30" fillId="36" borderId="33" xfId="0" applyNumberFormat="1" applyFont="1" applyFill="1" applyBorder="1" applyAlignment="1" applyProtection="1">
      <alignment horizontal="left" vertical="center"/>
      <protection locked="0"/>
    </xf>
    <xf numFmtId="167" fontId="30" fillId="36" borderId="50" xfId="0" applyNumberFormat="1" applyFont="1" applyFill="1" applyBorder="1" applyAlignment="1" applyProtection="1">
      <alignment horizontal="left" vertical="center"/>
      <protection locked="0"/>
    </xf>
    <xf numFmtId="167" fontId="30" fillId="36" borderId="51" xfId="0" applyNumberFormat="1" applyFont="1" applyFill="1" applyBorder="1" applyAlignment="1" applyProtection="1">
      <alignment horizontal="left" vertical="center"/>
      <protection locked="0"/>
    </xf>
    <xf numFmtId="49" fontId="30" fillId="36" borderId="29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47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48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38" xfId="0" applyNumberFormat="1" applyFont="1" applyFill="1" applyBorder="1" applyAlignment="1" applyProtection="1">
      <alignment vertical="center" wrapText="1"/>
      <protection locked="0"/>
    </xf>
    <xf numFmtId="49" fontId="30" fillId="36" borderId="52" xfId="0" applyNumberFormat="1" applyFont="1" applyFill="1" applyBorder="1" applyAlignment="1" applyProtection="1">
      <alignment vertical="center" wrapText="1"/>
      <protection locked="0"/>
    </xf>
    <xf numFmtId="49" fontId="30" fillId="36" borderId="53" xfId="0" applyNumberFormat="1" applyFont="1" applyFill="1" applyBorder="1" applyAlignment="1" applyProtection="1">
      <alignment vertical="center" wrapText="1"/>
      <protection locked="0"/>
    </xf>
    <xf numFmtId="0" fontId="35" fillId="36" borderId="42" xfId="0" applyFont="1" applyFill="1" applyBorder="1" applyAlignment="1" applyProtection="1">
      <alignment horizontal="left" vertical="center"/>
      <protection/>
    </xf>
    <xf numFmtId="49" fontId="30" fillId="36" borderId="33" xfId="0" applyNumberFormat="1" applyFont="1" applyFill="1" applyBorder="1" applyAlignment="1" applyProtection="1">
      <alignment vertical="center" wrapText="1"/>
      <protection locked="0"/>
    </xf>
    <xf numFmtId="49" fontId="30" fillId="36" borderId="50" xfId="0" applyNumberFormat="1" applyFont="1" applyFill="1" applyBorder="1" applyAlignment="1" applyProtection="1">
      <alignment vertical="center" wrapText="1"/>
      <protection locked="0"/>
    </xf>
    <xf numFmtId="49" fontId="30" fillId="36" borderId="51" xfId="0" applyNumberFormat="1" applyFont="1" applyFill="1" applyBorder="1" applyAlignment="1" applyProtection="1">
      <alignment vertical="center" wrapText="1"/>
      <protection locked="0"/>
    </xf>
    <xf numFmtId="0" fontId="30" fillId="36" borderId="30" xfId="0" applyFont="1" applyFill="1" applyBorder="1" applyAlignment="1" applyProtection="1">
      <alignment horizontal="left" vertical="top" wrapText="1"/>
      <protection/>
    </xf>
    <xf numFmtId="0" fontId="30" fillId="36" borderId="54" xfId="0" applyFont="1" applyFill="1" applyBorder="1" applyAlignment="1" applyProtection="1">
      <alignment horizontal="left" vertical="top" wrapText="1"/>
      <protection/>
    </xf>
    <xf numFmtId="0" fontId="30" fillId="0" borderId="38" xfId="0" applyFont="1" applyBorder="1" applyAlignment="1" applyProtection="1">
      <alignment horizontal="left" vertical="top" wrapText="1"/>
      <protection locked="0"/>
    </xf>
    <xf numFmtId="0" fontId="30" fillId="0" borderId="52" xfId="0" applyFont="1" applyBorder="1" applyAlignment="1" applyProtection="1">
      <alignment horizontal="left" vertical="top" wrapText="1"/>
      <protection locked="0"/>
    </xf>
    <xf numFmtId="0" fontId="30" fillId="0" borderId="53" xfId="0" applyFont="1" applyBorder="1" applyAlignment="1" applyProtection="1">
      <alignment horizontal="left" vertical="top" wrapText="1"/>
      <protection locked="0"/>
    </xf>
    <xf numFmtId="0" fontId="30" fillId="0" borderId="55" xfId="0" applyFont="1" applyBorder="1" applyAlignment="1" applyProtection="1">
      <alignment horizontal="left" vertical="top" wrapText="1"/>
      <protection locked="0"/>
    </xf>
    <xf numFmtId="0" fontId="30" fillId="0" borderId="42" xfId="0" applyFont="1" applyBorder="1" applyAlignment="1" applyProtection="1">
      <alignment horizontal="left" vertical="top" wrapText="1"/>
      <protection locked="0"/>
    </xf>
    <xf numFmtId="0" fontId="30" fillId="0" borderId="56" xfId="0" applyFont="1" applyBorder="1" applyAlignment="1" applyProtection="1">
      <alignment horizontal="left" vertical="top" wrapText="1"/>
      <protection locked="0"/>
    </xf>
    <xf numFmtId="0" fontId="30" fillId="36" borderId="29" xfId="0" applyFont="1" applyFill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30" fillId="36" borderId="33" xfId="0" applyFont="1" applyFill="1" applyBorder="1" applyAlignment="1" applyProtection="1">
      <alignment horizontal="left" vertical="center" wrapText="1"/>
      <protection locked="0"/>
    </xf>
    <xf numFmtId="0" fontId="30" fillId="0" borderId="50" xfId="0" applyFont="1" applyBorder="1" applyAlignment="1" applyProtection="1">
      <alignment horizontal="left" vertical="center" wrapText="1"/>
      <protection locked="0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44" fillId="36" borderId="0" xfId="0" applyFont="1" applyFill="1" applyAlignment="1">
      <alignment horizontal="left" vertical="center"/>
    </xf>
    <xf numFmtId="49" fontId="30" fillId="36" borderId="27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45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4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9" xfId="53" applyFont="1" applyBorder="1" applyAlignment="1" applyProtection="1">
      <alignment vertical="center"/>
      <protection locked="0"/>
    </xf>
    <xf numFmtId="0" fontId="30" fillId="0" borderId="47" xfId="0" applyFont="1" applyBorder="1" applyAlignment="1" applyProtection="1">
      <alignment vertical="center"/>
      <protection locked="0"/>
    </xf>
    <xf numFmtId="0" fontId="30" fillId="0" borderId="48" xfId="0" applyFont="1" applyBorder="1" applyAlignment="1" applyProtection="1">
      <alignment vertical="center"/>
      <protection locked="0"/>
    </xf>
    <xf numFmtId="0" fontId="35" fillId="36" borderId="42" xfId="0" applyFont="1" applyFill="1" applyBorder="1" applyAlignment="1">
      <alignment horizontal="left" vertical="center"/>
    </xf>
    <xf numFmtId="0" fontId="72" fillId="37" borderId="0" xfId="0" applyFont="1" applyFill="1" applyAlignment="1">
      <alignment horizontal="left" vertical="top" wrapText="1"/>
    </xf>
    <xf numFmtId="49" fontId="30" fillId="0" borderId="19" xfId="57" applyNumberFormat="1" applyFont="1" applyBorder="1" applyAlignment="1" applyProtection="1">
      <alignment horizontal="left" vertical="center" wrapText="1"/>
      <protection locked="0"/>
    </xf>
    <xf numFmtId="49" fontId="30" fillId="0" borderId="22" xfId="57" applyNumberFormat="1" applyFont="1" applyBorder="1" applyAlignment="1" applyProtection="1">
      <alignment horizontal="left" vertical="center" wrapText="1"/>
      <protection locked="0"/>
    </xf>
    <xf numFmtId="0" fontId="70" fillId="35" borderId="12" xfId="57" applyFont="1" applyFill="1" applyBorder="1" applyAlignment="1" applyProtection="1">
      <alignment horizontal="center" wrapText="1"/>
      <protection/>
    </xf>
    <xf numFmtId="0" fontId="70" fillId="35" borderId="57" xfId="57" applyFont="1" applyFill="1" applyBorder="1" applyAlignment="1" applyProtection="1">
      <alignment horizontal="center" wrapText="1"/>
      <protection/>
    </xf>
    <xf numFmtId="0" fontId="70" fillId="35" borderId="10" xfId="57" applyFont="1" applyFill="1" applyBorder="1" applyAlignment="1" applyProtection="1">
      <alignment horizontal="center" vertical="center" wrapText="1"/>
      <protection/>
    </xf>
    <xf numFmtId="0" fontId="70" fillId="35" borderId="44" xfId="57" applyFont="1" applyFill="1" applyBorder="1" applyAlignment="1" applyProtection="1">
      <alignment horizontal="center" vertical="center" wrapText="1"/>
      <protection/>
    </xf>
    <xf numFmtId="0" fontId="70" fillId="35" borderId="11" xfId="57" applyFont="1" applyFill="1" applyBorder="1" applyAlignment="1" applyProtection="1">
      <alignment horizontal="center" vertical="center" wrapText="1"/>
      <protection/>
    </xf>
    <xf numFmtId="0" fontId="70" fillId="35" borderId="39" xfId="57" applyFont="1" applyFill="1" applyBorder="1" applyAlignment="1" applyProtection="1">
      <alignment horizontal="center" vertical="center" wrapText="1"/>
      <protection/>
    </xf>
    <xf numFmtId="0" fontId="70" fillId="35" borderId="40" xfId="57" applyFont="1" applyFill="1" applyBorder="1" applyAlignment="1" applyProtection="1">
      <alignment horizontal="center" wrapText="1"/>
      <protection/>
    </xf>
    <xf numFmtId="0" fontId="70" fillId="35" borderId="58" xfId="57" applyFont="1" applyFill="1" applyBorder="1" applyAlignment="1" applyProtection="1">
      <alignment horizontal="center" vertical="center" wrapText="1"/>
      <protection/>
    </xf>
    <xf numFmtId="0" fontId="70" fillId="35" borderId="59" xfId="57" applyFont="1" applyFill="1" applyBorder="1" applyAlignment="1" applyProtection="1">
      <alignment horizontal="center" vertical="center" wrapText="1"/>
      <protection/>
    </xf>
    <xf numFmtId="49" fontId="30" fillId="0" borderId="18" xfId="57" applyNumberFormat="1" applyFont="1" applyBorder="1" applyAlignment="1" applyProtection="1">
      <alignment horizontal="left" vertical="center" wrapText="1"/>
      <protection locked="0"/>
    </xf>
    <xf numFmtId="49" fontId="30" fillId="0" borderId="60" xfId="57" applyNumberFormat="1" applyFont="1" applyBorder="1" applyAlignment="1" applyProtection="1">
      <alignment horizontal="left" vertical="center" wrapText="1"/>
      <protection locked="0"/>
    </xf>
    <xf numFmtId="49" fontId="30" fillId="0" borderId="21" xfId="57" applyNumberFormat="1" applyFont="1" applyBorder="1" applyAlignment="1" applyProtection="1">
      <alignment horizontal="left" vertical="center" wrapText="1"/>
      <protection locked="0"/>
    </xf>
    <xf numFmtId="49" fontId="30" fillId="0" borderId="61" xfId="57" applyNumberFormat="1" applyFont="1" applyBorder="1" applyAlignment="1" applyProtection="1">
      <alignment horizontal="left" vertical="center" wrapText="1"/>
      <protection locked="0"/>
    </xf>
    <xf numFmtId="49" fontId="30" fillId="0" borderId="15" xfId="57" applyNumberFormat="1" applyFont="1" applyBorder="1" applyAlignment="1" applyProtection="1">
      <alignment horizontal="left" vertical="center" wrapText="1"/>
      <protection locked="0"/>
    </xf>
    <xf numFmtId="0" fontId="70" fillId="35" borderId="43" xfId="57" applyFont="1" applyFill="1" applyBorder="1" applyAlignment="1" applyProtection="1">
      <alignment horizontal="center" vertical="center" wrapText="1"/>
      <protection/>
    </xf>
    <xf numFmtId="0" fontId="29" fillId="36" borderId="10" xfId="57" applyFont="1" applyFill="1" applyBorder="1" applyAlignment="1" applyProtection="1">
      <alignment horizontal="left" vertical="top" wrapText="1"/>
      <protection locked="0"/>
    </xf>
    <xf numFmtId="0" fontId="30" fillId="0" borderId="43" xfId="57" applyFont="1" applyBorder="1" applyAlignment="1" applyProtection="1">
      <alignment horizontal="left" vertical="top"/>
      <protection locked="0"/>
    </xf>
    <xf numFmtId="0" fontId="30" fillId="0" borderId="44" xfId="57" applyFont="1" applyBorder="1" applyAlignment="1" applyProtection="1">
      <alignment horizontal="left" vertical="top"/>
      <protection locked="0"/>
    </xf>
    <xf numFmtId="0" fontId="30" fillId="0" borderId="11" xfId="57" applyFont="1" applyBorder="1" applyAlignment="1" applyProtection="1">
      <alignment horizontal="left" vertical="top"/>
      <protection locked="0"/>
    </xf>
    <xf numFmtId="0" fontId="30" fillId="0" borderId="0" xfId="57" applyFont="1" applyAlignment="1" applyProtection="1">
      <alignment horizontal="left" vertical="top"/>
      <protection locked="0"/>
    </xf>
    <xf numFmtId="0" fontId="30" fillId="0" borderId="39" xfId="57" applyFont="1" applyBorder="1" applyAlignment="1" applyProtection="1">
      <alignment horizontal="left" vertical="top"/>
      <protection locked="0"/>
    </xf>
    <xf numFmtId="0" fontId="30" fillId="0" borderId="12" xfId="57" applyFont="1" applyBorder="1" applyAlignment="1" applyProtection="1">
      <alignment horizontal="left" vertical="top"/>
      <protection locked="0"/>
    </xf>
    <xf numFmtId="0" fontId="30" fillId="0" borderId="13" xfId="57" applyFont="1" applyBorder="1" applyAlignment="1" applyProtection="1">
      <alignment horizontal="left" vertical="top"/>
      <protection locked="0"/>
    </xf>
    <xf numFmtId="0" fontId="30" fillId="0" borderId="40" xfId="57" applyFont="1" applyBorder="1" applyAlignment="1" applyProtection="1">
      <alignment horizontal="left" vertical="top"/>
      <protection locked="0"/>
    </xf>
    <xf numFmtId="0" fontId="33" fillId="36" borderId="13" xfId="57" applyFont="1" applyFill="1" applyBorder="1" applyAlignment="1" applyProtection="1">
      <alignment horizontal="left" vertical="center" wrapText="1"/>
      <protection/>
    </xf>
    <xf numFmtId="0" fontId="33" fillId="0" borderId="13" xfId="57" applyFont="1" applyBorder="1" applyAlignment="1" applyProtection="1">
      <alignment horizontal="left" vertical="center"/>
      <protection/>
    </xf>
    <xf numFmtId="49" fontId="29" fillId="36" borderId="0" xfId="57" applyNumberFormat="1" applyFont="1" applyFill="1" applyBorder="1" applyAlignment="1" applyProtection="1">
      <alignment horizontal="left" vertical="center"/>
      <protection/>
    </xf>
    <xf numFmtId="49" fontId="30" fillId="0" borderId="18" xfId="57" applyNumberFormat="1" applyFont="1" applyBorder="1" applyAlignment="1" applyProtection="1">
      <alignment horizontal="left" vertical="center"/>
      <protection locked="0"/>
    </xf>
    <xf numFmtId="49" fontId="30" fillId="0" borderId="60" xfId="57" applyNumberFormat="1" applyFont="1" applyBorder="1" applyAlignment="1" applyProtection="1">
      <alignment horizontal="left" vertical="center"/>
      <protection locked="0"/>
    </xf>
    <xf numFmtId="49" fontId="30" fillId="0" borderId="21" xfId="57" applyNumberFormat="1" applyFont="1" applyBorder="1" applyAlignment="1" applyProtection="1">
      <alignment horizontal="left" vertical="center"/>
      <protection locked="0"/>
    </xf>
    <xf numFmtId="49" fontId="30" fillId="0" borderId="61" xfId="57" applyNumberFormat="1" applyFont="1" applyBorder="1" applyAlignment="1" applyProtection="1">
      <alignment horizontal="left" vertical="center"/>
      <protection locked="0"/>
    </xf>
    <xf numFmtId="49" fontId="30" fillId="0" borderId="14" xfId="57" applyNumberFormat="1" applyFont="1" applyBorder="1" applyAlignment="1" applyProtection="1">
      <alignment horizontal="left" vertical="center"/>
      <protection locked="0"/>
    </xf>
    <xf numFmtId="49" fontId="30" fillId="0" borderId="62" xfId="57" applyNumberFormat="1" applyFont="1" applyBorder="1" applyAlignment="1" applyProtection="1">
      <alignment horizontal="left" vertical="center"/>
      <protection locked="0"/>
    </xf>
    <xf numFmtId="0" fontId="70" fillId="35" borderId="40" xfId="57" applyFont="1" applyFill="1" applyBorder="1" applyAlignment="1" applyProtection="1">
      <alignment horizontal="center" vertical="center" wrapText="1"/>
      <protection/>
    </xf>
    <xf numFmtId="0" fontId="70" fillId="35" borderId="0" xfId="57" applyFont="1" applyFill="1" applyBorder="1" applyAlignment="1" applyProtection="1">
      <alignment horizontal="center" vertical="center" wrapText="1"/>
      <protection/>
    </xf>
    <xf numFmtId="0" fontId="70" fillId="35" borderId="13" xfId="57" applyFont="1" applyFill="1" applyBorder="1" applyAlignment="1" applyProtection="1">
      <alignment horizontal="center" vertical="center" wrapText="1"/>
      <protection/>
    </xf>
    <xf numFmtId="0" fontId="29" fillId="36" borderId="0" xfId="57" applyFont="1" applyFill="1" applyBorder="1" applyAlignment="1" applyProtection="1">
      <alignment horizontal="left" vertical="center" wrapText="1"/>
      <protection/>
    </xf>
    <xf numFmtId="0" fontId="39" fillId="36" borderId="0" xfId="57" applyFont="1" applyFill="1" applyBorder="1" applyAlignment="1" applyProtection="1">
      <alignment horizontal="left" vertical="top" wrapText="1"/>
      <protection/>
    </xf>
    <xf numFmtId="49" fontId="33" fillId="36" borderId="0" xfId="0" applyNumberFormat="1" applyFont="1" applyFill="1" applyBorder="1" applyAlignment="1" applyProtection="1">
      <alignment horizontal="left" vertical="top" wrapText="1"/>
      <protection/>
    </xf>
    <xf numFmtId="0" fontId="29" fillId="36" borderId="43" xfId="57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104775</xdr:rowOff>
    </xdr:from>
    <xdr:to>
      <xdr:col>8</xdr:col>
      <xdr:colOff>342900</xdr:colOff>
      <xdr:row>2</xdr:row>
      <xdr:rowOff>114300</xdr:rowOff>
    </xdr:to>
    <xdr:pic>
      <xdr:nvPicPr>
        <xdr:cNvPr id="1" name="Bildobjek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04775"/>
          <a:ext cx="1238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57150</xdr:rowOff>
    </xdr:from>
    <xdr:to>
      <xdr:col>1</xdr:col>
      <xdr:colOff>533400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6012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</xdr:row>
      <xdr:rowOff>76200</xdr:rowOff>
    </xdr:from>
    <xdr:ext cx="4962525" cy="638175"/>
    <xdr:sp>
      <xdr:nvSpPr>
        <xdr:cNvPr id="1" name="textruta 2"/>
        <xdr:cNvSpPr txBox="1">
          <a:spLocks noChangeArrowheads="1"/>
        </xdr:cNvSpPr>
      </xdr:nvSpPr>
      <xdr:spPr>
        <a:xfrm>
          <a:off x="66675" y="952500"/>
          <a:ext cx="4962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Allmän information: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rginal rapporterna skickas till den person som är angiven som kund på kunddatabladet.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Pdf-kopior på analysrapporten skickas via e-post till de personer som finns angivna på  
  kundbladet  i rutan  "e-post för rapportering".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</xdr:col>
      <xdr:colOff>371475</xdr:colOff>
      <xdr:row>5</xdr:row>
      <xdr:rowOff>47625</xdr:rowOff>
    </xdr:from>
    <xdr:ext cx="5105400" cy="781050"/>
    <xdr:sp>
      <xdr:nvSpPr>
        <xdr:cNvPr id="2" name="textruta 3"/>
        <xdr:cNvSpPr txBox="1">
          <a:spLocks noChangeArrowheads="1"/>
        </xdr:cNvSpPr>
      </xdr:nvSpPr>
      <xdr:spPr>
        <a:xfrm>
          <a:off x="4705350" y="923925"/>
          <a:ext cx="51054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Information om provets beskaffenhet: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 god kryssa för om provet eller provets ingredienser har värmebehandlats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 För GMO screen: vilka GMOråvarer är möjligtvis inblandade i produkten (ex. soja, majs, raps...)</a:t>
          </a:r>
        </a:p>
      </xdr:txBody>
    </xdr:sp>
    <xdr:clientData/>
  </xdr:oneCellAnchor>
  <xdr:twoCellAnchor editAs="oneCell">
    <xdr:from>
      <xdr:col>10</xdr:col>
      <xdr:colOff>19050</xdr:colOff>
      <xdr:row>1</xdr:row>
      <xdr:rowOff>76200</xdr:rowOff>
    </xdr:from>
    <xdr:to>
      <xdr:col>11</xdr:col>
      <xdr:colOff>647700</xdr:colOff>
      <xdr:row>3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5240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47625</xdr:rowOff>
    </xdr:from>
    <xdr:to>
      <xdr:col>2</xdr:col>
      <xdr:colOff>285750</xdr:colOff>
      <xdr:row>33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8580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1:K2" comment="" totalsRowShown="0">
  <autoFilter ref="A1:K2"/>
  <tableColumns count="11">
    <tableColumn id="1" name="Lab_No"/>
    <tableColumn id="2" name="Sample_Number"/>
    <tableColumn id="3" name="Client_Sample_ID"/>
    <tableColumn id="4" name="Description"/>
    <tableColumn id="5" name="Location"/>
    <tableColumn id="6" name="Sample_Point"/>
    <tableColumn id="7" name="Batch"/>
    <tableColumn id="8" name="Matrix"/>
    <tableColumn id="9" name="Date_Sampled"/>
    <tableColumn id="10" name="Sampler"/>
    <tableColumn id="11" name="Preserva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tek.com/" TargetMode="External" /><Relationship Id="rId2" Type="http://schemas.openxmlformats.org/officeDocument/2006/relationships/hyperlink" Target="http://www.intertek.se/uploadedFiles/www.intertek.se/About_Us/Intertek%20Standard%20Terms%20and%20Conditions%20of%20Services%20(Intertek%20Sweden)-December%202014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tek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7109375" style="0" customWidth="1"/>
    <col min="2" max="2" width="18.57421875" style="0" customWidth="1"/>
    <col min="3" max="3" width="22.7109375" style="0" customWidth="1"/>
    <col min="4" max="4" width="15.00390625" style="0" customWidth="1"/>
    <col min="5" max="5" width="13.00390625" style="0" customWidth="1"/>
    <col min="6" max="6" width="16.8515625" style="0" customWidth="1"/>
    <col min="7" max="7" width="11.8515625" style="0" customWidth="1"/>
    <col min="8" max="8" width="16.421875" style="0" bestFit="1" customWidth="1"/>
    <col min="9" max="9" width="15.8515625" style="0" customWidth="1"/>
    <col min="10" max="10" width="16.28125" style="0" bestFit="1" customWidth="1"/>
    <col min="11" max="11" width="14.00390625" style="0" customWidth="1"/>
  </cols>
  <sheetData>
    <row r="1" spans="1:11" ht="12.75">
      <c r="A1" s="5" t="s">
        <v>11</v>
      </c>
      <c r="B1" s="4" t="s">
        <v>12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1</v>
      </c>
      <c r="H1" s="3" t="s">
        <v>6</v>
      </c>
      <c r="I1" s="3" t="s">
        <v>7</v>
      </c>
      <c r="J1" s="3" t="s">
        <v>8</v>
      </c>
      <c r="K1" s="3" t="s">
        <v>9</v>
      </c>
    </row>
    <row r="2" spans="1:8" ht="12.75">
      <c r="A2" s="13">
        <f>IF(C2="","",Prov!D$5)</f>
      </c>
      <c r="B2" s="13">
        <f>IF(C2="","",CONCATENATE(Prov!D$5,"-",IF(Prov!B15&lt;10,CONCATENATE("0",Prov!B15),Prov!B15)))</f>
      </c>
      <c r="C2" s="13">
        <f>IF(Prov!C15=0,"",Prov!C15)</f>
      </c>
      <c r="D2" s="13">
        <f>IF(Prov!H15=0,"",Prov!H15)</f>
      </c>
      <c r="E2">
        <f>IF(C2="","","All received")</f>
      </c>
      <c r="G2" s="13">
        <f>IF(C2="","",IF(Prov!D15=0,"-",Prov!D15))</f>
      </c>
      <c r="H2" s="13">
        <f>IF(Prov!F15=0,"",Prov!F15)</f>
      </c>
    </row>
    <row r="3" spans="1:11" ht="12.75">
      <c r="A3" s="14">
        <f>IF(C3="","",Prov!D$5)</f>
      </c>
      <c r="B3" s="14">
        <f>IF(C3="","",CONCATENATE(Prov!D$5,"-",IF(Prov!B16&lt;10,CONCATENATE("0",Prov!B16),Prov!B16)))</f>
      </c>
      <c r="C3" s="13">
        <f>IF(Prov!C16=0,"",Prov!C16)</f>
      </c>
      <c r="D3" s="12"/>
      <c r="E3" s="12">
        <f>IF(C3="","","All received")</f>
      </c>
      <c r="F3" s="12"/>
      <c r="G3" s="14">
        <f>IF(C3="","",IF(Prov!D16=0,"-",Prov!D16))</f>
      </c>
      <c r="H3" s="14">
        <f>IF(C3="","","complex matrix")</f>
      </c>
      <c r="I3" s="12"/>
      <c r="J3" s="12"/>
      <c r="K3" s="12"/>
    </row>
    <row r="4" spans="1:8" ht="12.75">
      <c r="A4" s="13">
        <f>IF(C4="","",Prov!D$5)</f>
      </c>
      <c r="B4" s="13">
        <f>IF(C4="","",CONCATENATE(Prov!D$5,"-",IF(Prov!B17&lt;10,CONCATENATE("0",Prov!B17),Prov!B17)))</f>
      </c>
      <c r="C4" s="13">
        <f>IF(Prov!C17=0,"",Prov!C17)</f>
      </c>
      <c r="E4">
        <f>IF(C4="","","All received")</f>
      </c>
      <c r="G4" s="13">
        <f>IF(C4="","",IF(Prov!D17=0,"-",Prov!D17))</f>
      </c>
      <c r="H4" s="13">
        <f>IF(C4="","","complex matrix")</f>
      </c>
    </row>
    <row r="5" spans="1:8" ht="12.75">
      <c r="A5" s="13">
        <f>IF(C5="","",Prov!D$5)</f>
      </c>
      <c r="B5" s="13">
        <f>IF(C5="","",CONCATENATE(Prov!D$5,"-",IF(Prov!B18&lt;10,CONCATENATE("0",Prov!B18),Prov!B18)))</f>
      </c>
      <c r="C5" s="13">
        <f>IF(Prov!C18=0,"",Prov!C18)</f>
      </c>
      <c r="E5">
        <f>IF(C5="","","All received")</f>
      </c>
      <c r="G5" s="13">
        <f>IF(C5="","",IF(Prov!D18=0,"-",Prov!D18))</f>
      </c>
      <c r="H5" s="13">
        <f>IF(C5="","","complex matrix")</f>
      </c>
    </row>
    <row r="6" spans="1:8" ht="12.75">
      <c r="A6" s="13">
        <f>IF(C6="","",Prov!D$5)</f>
      </c>
      <c r="B6" s="13">
        <f>IF(C6="","",CONCATENATE(Prov!D$5,"-",IF(Prov!B19&lt;10,CONCATENATE("0",Prov!B19),Prov!B19)))</f>
      </c>
      <c r="C6" s="13">
        <f>IF(Prov!C19=0,"",Prov!C19)</f>
      </c>
      <c r="E6">
        <f aca="true" t="shared" si="0" ref="E6:E11">IF(C6="","","All received")</f>
      </c>
      <c r="G6" s="13">
        <f>IF(C6="","",IF(Prov!D19=0,"-",Prov!D19))</f>
      </c>
      <c r="H6" s="13">
        <f aca="true" t="shared" si="1" ref="H6:H11">IF(C6="","","complex matrix")</f>
      </c>
    </row>
    <row r="7" spans="1:11" ht="12.75">
      <c r="A7" s="14">
        <f>IF(C7="","",Prov!D$5)</f>
      </c>
      <c r="B7" s="14">
        <f>IF(C7="","",CONCATENATE(Prov!D$5,"-",IF(Prov!B20&lt;10,CONCATENATE("0",Prov!B20),Prov!B20)))</f>
      </c>
      <c r="C7" s="13">
        <f>IF(Prov!C20=0,"",Prov!C20)</f>
      </c>
      <c r="D7" s="12"/>
      <c r="E7" s="12">
        <f t="shared" si="0"/>
      </c>
      <c r="F7" s="12"/>
      <c r="G7" s="14">
        <f>IF(C7="","",IF(Prov!D20=0,"-",Prov!D20))</f>
      </c>
      <c r="H7" s="14">
        <f t="shared" si="1"/>
      </c>
      <c r="I7" s="12"/>
      <c r="J7" s="12"/>
      <c r="K7" s="12"/>
    </row>
    <row r="8" spans="1:8" ht="12.75">
      <c r="A8" s="13">
        <f>IF(C8="","",Prov!D$5)</f>
      </c>
      <c r="B8" s="13">
        <f>IF(C8="","",CONCATENATE(Prov!D$5,"-",IF(Prov!B21&lt;10,CONCATENATE("0",Prov!B21),Prov!B21)))</f>
      </c>
      <c r="C8" s="13">
        <f>IF(Prov!C21=0,"",Prov!C21)</f>
      </c>
      <c r="E8">
        <f t="shared" si="0"/>
      </c>
      <c r="G8" s="13">
        <f>IF(C8="","",IF(Prov!D21=0,"-",Prov!D21))</f>
      </c>
      <c r="H8" s="13">
        <f t="shared" si="1"/>
      </c>
    </row>
    <row r="9" spans="1:8" ht="12.75">
      <c r="A9" s="13">
        <f>IF(C9="","",Prov!D$5)</f>
      </c>
      <c r="B9" s="13">
        <f>IF(C9="","",CONCATENATE(Prov!D$5,"-",IF(Prov!B22&lt;10,CONCATENATE("0",Prov!B22),Prov!B22)))</f>
      </c>
      <c r="C9" s="13">
        <f>IF(Prov!C22=0,"",Prov!C22)</f>
      </c>
      <c r="E9">
        <f t="shared" si="0"/>
      </c>
      <c r="G9" s="13">
        <f>IF(C9="","",IF(Prov!D22=0,"-",Prov!D22))</f>
      </c>
      <c r="H9" s="13">
        <f t="shared" si="1"/>
      </c>
    </row>
    <row r="10" spans="1:8" ht="12.75">
      <c r="A10" s="13">
        <f>IF(C10="","",Prov!D$5)</f>
      </c>
      <c r="B10" s="13">
        <f>IF(C10="","",CONCATENATE(Prov!D$5,"-",IF(Prov!B23&lt;10,CONCATENATE("0",Prov!B23),Prov!B23)))</f>
      </c>
      <c r="C10" s="13">
        <f>IF(Prov!C23=0,"",Prov!C23)</f>
      </c>
      <c r="E10">
        <f t="shared" si="0"/>
      </c>
      <c r="G10" s="13">
        <f>IF(C10="","",IF(Prov!D23=0,"-",Prov!D23))</f>
      </c>
      <c r="H10" s="13">
        <f t="shared" si="1"/>
      </c>
    </row>
    <row r="11" spans="1:11" ht="12.75">
      <c r="A11" s="14">
        <f>IF(C11="","",Prov!D$5)</f>
      </c>
      <c r="B11" s="14">
        <f>IF(C11="","",CONCATENATE(Prov!D$5,"-",IF(Prov!B24&lt;10,CONCATENATE("0",Prov!B24),Prov!B24)))</f>
      </c>
      <c r="C11" s="13">
        <f>IF(Prov!C24=0,"",Prov!C24)</f>
      </c>
      <c r="D11" s="12"/>
      <c r="E11" s="12">
        <f t="shared" si="0"/>
      </c>
      <c r="F11" s="12"/>
      <c r="G11" s="14">
        <f>IF(C11="","",IF(Prov!D24=0,"-",Prov!D24))</f>
      </c>
      <c r="H11" s="14">
        <f t="shared" si="1"/>
      </c>
      <c r="I11" s="12"/>
      <c r="J11" s="12"/>
      <c r="K11" s="12"/>
    </row>
    <row r="12" spans="1:8" ht="12.75">
      <c r="A12" s="13"/>
      <c r="B12" s="13"/>
      <c r="C12" s="13"/>
      <c r="G12" s="13"/>
      <c r="H12" s="13"/>
    </row>
    <row r="13" spans="1:8" ht="12.75">
      <c r="A13" s="13"/>
      <c r="B13" s="13"/>
      <c r="C13" s="13"/>
      <c r="G13" s="13"/>
      <c r="H13" s="13"/>
    </row>
    <row r="14" spans="1:8" ht="12.75">
      <c r="A14" s="13"/>
      <c r="B14" s="13"/>
      <c r="C14" s="13"/>
      <c r="G14" s="13"/>
      <c r="H14" s="13"/>
    </row>
    <row r="15" spans="1:11" ht="12.75">
      <c r="A15" s="14"/>
      <c r="B15" s="14"/>
      <c r="C15" s="13"/>
      <c r="D15" s="12"/>
      <c r="E15" s="12"/>
      <c r="F15" s="12"/>
      <c r="G15" s="14"/>
      <c r="H15" s="14"/>
      <c r="I15" s="12"/>
      <c r="J15" s="12"/>
      <c r="K15" s="12"/>
    </row>
    <row r="16" spans="1:8" ht="12.75">
      <c r="A16" s="13"/>
      <c r="B16" s="13"/>
      <c r="C16" s="13"/>
      <c r="G16" s="13"/>
      <c r="H16" s="13"/>
    </row>
    <row r="17" spans="1:11" ht="12.75">
      <c r="A17" s="14"/>
      <c r="B17" s="14"/>
      <c r="C17" s="13"/>
      <c r="D17" s="12"/>
      <c r="E17" s="12"/>
      <c r="F17" s="12"/>
      <c r="G17" s="14"/>
      <c r="H17" s="14"/>
      <c r="I17" s="12"/>
      <c r="J17" s="12"/>
      <c r="K17" s="12"/>
    </row>
    <row r="18" spans="1:8" ht="12.75">
      <c r="A18" s="13"/>
      <c r="B18" s="13"/>
      <c r="C18" s="13"/>
      <c r="G18" s="13"/>
      <c r="H18" s="13"/>
    </row>
    <row r="19" spans="1:11" ht="12.75">
      <c r="A19" s="14"/>
      <c r="B19" s="14"/>
      <c r="C19" s="13"/>
      <c r="D19" s="12"/>
      <c r="E19" s="12"/>
      <c r="F19" s="12"/>
      <c r="G19" s="14"/>
      <c r="H19" s="14"/>
      <c r="I19" s="12"/>
      <c r="J19" s="12"/>
      <c r="K19" s="12"/>
    </row>
    <row r="20" spans="1:8" ht="12.75">
      <c r="A20" s="13"/>
      <c r="B20" s="13"/>
      <c r="C20" s="13"/>
      <c r="G20" s="13"/>
      <c r="H20" s="13"/>
    </row>
    <row r="21" spans="1:8" ht="12.75">
      <c r="A21" s="13"/>
      <c r="B21" s="13"/>
      <c r="C21" s="13"/>
      <c r="G21" s="13"/>
      <c r="H21" s="13"/>
    </row>
    <row r="22" spans="1:11" ht="12.75">
      <c r="A22" s="14"/>
      <c r="B22" s="14"/>
      <c r="C22" s="13"/>
      <c r="D22" s="12"/>
      <c r="E22" s="12"/>
      <c r="F22" s="12"/>
      <c r="G22" s="14"/>
      <c r="H22" s="14"/>
      <c r="I22" s="12"/>
      <c r="J22" s="12"/>
      <c r="K22" s="12"/>
    </row>
    <row r="23" spans="1:8" ht="12.75">
      <c r="A23" s="13"/>
      <c r="B23" s="13"/>
      <c r="C23" s="13"/>
      <c r="G23" s="13"/>
      <c r="H23" s="13"/>
    </row>
    <row r="24" spans="1:8" ht="12.75">
      <c r="A24" s="13"/>
      <c r="B24" s="13"/>
      <c r="C24" s="13"/>
      <c r="G24" s="13"/>
      <c r="H24" s="13"/>
    </row>
    <row r="25" spans="1:8" ht="12.75">
      <c r="A25" s="13"/>
      <c r="B25" s="13"/>
      <c r="C25" s="13"/>
      <c r="G25" s="13"/>
      <c r="H25" s="13"/>
    </row>
    <row r="26" spans="1:11" ht="12.75">
      <c r="A26" s="14"/>
      <c r="B26" s="14"/>
      <c r="C26" s="13"/>
      <c r="D26" s="12"/>
      <c r="E26" s="12"/>
      <c r="F26" s="12"/>
      <c r="G26" s="14"/>
      <c r="H26" s="14"/>
      <c r="I26" s="12"/>
      <c r="J26" s="12"/>
      <c r="K26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showGridLines="0" showRowColHeaders="0" tabSelected="1" zoomScale="120" zoomScaleNormal="120" zoomScaleSheetLayoutView="90" workbookViewId="0" topLeftCell="A1">
      <selection activeCell="C7" sqref="C7"/>
    </sheetView>
  </sheetViews>
  <sheetFormatPr defaultColWidth="9.140625" defaultRowHeight="16.5" customHeight="1"/>
  <cols>
    <col min="1" max="1" width="2.7109375" style="6" customWidth="1"/>
    <col min="2" max="2" width="20.00390625" style="1" customWidth="1"/>
    <col min="3" max="3" width="26.57421875" style="1" customWidth="1"/>
    <col min="4" max="4" width="20.00390625" style="1" bestFit="1" customWidth="1"/>
    <col min="5" max="9" width="6.57421875" style="1" customWidth="1"/>
    <col min="10" max="10" width="2.421875" style="6" customWidth="1"/>
    <col min="11" max="45" width="9.140625" style="6" customWidth="1"/>
    <col min="46" max="16384" width="9.140625" style="1" customWidth="1"/>
  </cols>
  <sheetData>
    <row r="1" spans="1:10" ht="16.5" customHeight="1">
      <c r="A1" s="149"/>
      <c r="B1" s="217" t="str">
        <f>Prov!B2</f>
        <v>Orderformulär Foder</v>
      </c>
      <c r="C1" s="217"/>
      <c r="D1" s="217"/>
      <c r="E1" s="217"/>
      <c r="F1" s="217"/>
      <c r="G1" s="59"/>
      <c r="H1" s="59"/>
      <c r="I1" s="60"/>
      <c r="J1" s="149"/>
    </row>
    <row r="2" spans="1:10" ht="16.5" customHeight="1">
      <c r="A2" s="149"/>
      <c r="B2" s="217"/>
      <c r="C2" s="217"/>
      <c r="D2" s="217"/>
      <c r="E2" s="217"/>
      <c r="F2" s="217"/>
      <c r="G2" s="59"/>
      <c r="H2" s="59"/>
      <c r="I2" s="60"/>
      <c r="J2" s="149"/>
    </row>
    <row r="3" spans="1:10" ht="16.5" customHeight="1">
      <c r="A3" s="149"/>
      <c r="B3" s="225" t="s">
        <v>97</v>
      </c>
      <c r="C3" s="225"/>
      <c r="D3" s="225"/>
      <c r="E3" s="103"/>
      <c r="F3" s="59"/>
      <c r="G3" s="59"/>
      <c r="H3" s="59"/>
      <c r="I3" s="60"/>
      <c r="J3" s="149"/>
    </row>
    <row r="4" spans="1:10" ht="16.5" customHeight="1">
      <c r="A4" s="149"/>
      <c r="B4" s="225"/>
      <c r="C4" s="225"/>
      <c r="D4" s="225"/>
      <c r="E4" s="103"/>
      <c r="F4" s="59"/>
      <c r="G4" s="59"/>
      <c r="H4" s="59"/>
      <c r="I4" s="60"/>
      <c r="J4" s="149"/>
    </row>
    <row r="5" spans="1:10" ht="16.5" customHeight="1">
      <c r="A5" s="149"/>
      <c r="B5" s="59"/>
      <c r="C5" s="59"/>
      <c r="D5" s="59"/>
      <c r="E5" s="59"/>
      <c r="F5" s="59"/>
      <c r="G5" s="59"/>
      <c r="H5" s="59"/>
      <c r="I5" s="60"/>
      <c r="J5" s="149"/>
    </row>
    <row r="6" spans="1:10" ht="16.5" customHeight="1">
      <c r="A6" s="149"/>
      <c r="B6" s="224" t="s">
        <v>15</v>
      </c>
      <c r="C6" s="224"/>
      <c r="D6" s="224"/>
      <c r="E6" s="224"/>
      <c r="F6" s="224"/>
      <c r="G6" s="224"/>
      <c r="H6" s="224"/>
      <c r="I6" s="224"/>
      <c r="J6" s="149"/>
    </row>
    <row r="7" spans="1:45" s="2" customFormat="1" ht="16.5" customHeight="1">
      <c r="A7" s="149"/>
      <c r="B7" s="61" t="s">
        <v>16</v>
      </c>
      <c r="C7" s="62"/>
      <c r="D7" s="63" t="s">
        <v>24</v>
      </c>
      <c r="E7" s="218"/>
      <c r="F7" s="219"/>
      <c r="G7" s="219"/>
      <c r="H7" s="219"/>
      <c r="I7" s="220"/>
      <c r="J7" s="1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2" customFormat="1" ht="16.5" customHeight="1">
      <c r="A8" s="149"/>
      <c r="B8" s="64" t="s">
        <v>17</v>
      </c>
      <c r="C8" s="114"/>
      <c r="D8" s="65" t="s">
        <v>18</v>
      </c>
      <c r="E8" s="221"/>
      <c r="F8" s="222"/>
      <c r="G8" s="222"/>
      <c r="H8" s="222"/>
      <c r="I8" s="223"/>
      <c r="J8" s="14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2" customFormat="1" ht="16.5" customHeight="1">
      <c r="A9" s="149"/>
      <c r="B9" s="66" t="s">
        <v>19</v>
      </c>
      <c r="C9" s="114"/>
      <c r="D9" s="65" t="s">
        <v>20</v>
      </c>
      <c r="E9" s="193"/>
      <c r="F9" s="194"/>
      <c r="G9" s="194"/>
      <c r="H9" s="194"/>
      <c r="I9" s="195"/>
      <c r="J9" s="14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16.5" customHeight="1">
      <c r="A10" s="149"/>
      <c r="B10" s="66" t="s">
        <v>21</v>
      </c>
      <c r="C10" s="114"/>
      <c r="D10" s="68" t="s">
        <v>103</v>
      </c>
      <c r="E10" s="193"/>
      <c r="F10" s="194"/>
      <c r="G10" s="194"/>
      <c r="H10" s="194"/>
      <c r="I10" s="195"/>
      <c r="J10" s="14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2" customFormat="1" ht="16.5" customHeight="1">
      <c r="A11" s="149"/>
      <c r="B11" s="67" t="s">
        <v>22</v>
      </c>
      <c r="C11" s="111"/>
      <c r="D11" s="68" t="s">
        <v>104</v>
      </c>
      <c r="E11" s="196"/>
      <c r="F11" s="197"/>
      <c r="G11" s="197"/>
      <c r="H11" s="197"/>
      <c r="I11" s="198"/>
      <c r="J11" s="14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9" customFormat="1" ht="16.5" customHeight="1">
      <c r="A12" s="149"/>
      <c r="B12" s="203" t="s">
        <v>23</v>
      </c>
      <c r="C12" s="205"/>
      <c r="D12" s="206"/>
      <c r="E12" s="206"/>
      <c r="F12" s="206"/>
      <c r="G12" s="206"/>
      <c r="H12" s="206"/>
      <c r="I12" s="207"/>
      <c r="J12" s="14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9" customFormat="1" ht="16.5" customHeight="1">
      <c r="A13" s="149"/>
      <c r="B13" s="204"/>
      <c r="C13" s="208"/>
      <c r="D13" s="209"/>
      <c r="E13" s="209"/>
      <c r="F13" s="209"/>
      <c r="G13" s="209"/>
      <c r="H13" s="209"/>
      <c r="I13" s="210"/>
      <c r="J13" s="14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11" customFormat="1" ht="16.5" customHeight="1">
      <c r="A14" s="149"/>
      <c r="B14" s="69"/>
      <c r="C14" s="69"/>
      <c r="D14" s="70"/>
      <c r="E14" s="69"/>
      <c r="F14" s="69"/>
      <c r="G14" s="69"/>
      <c r="H14" s="69"/>
      <c r="I14" s="71"/>
      <c r="J14" s="14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11" customFormat="1" ht="16.5" customHeight="1">
      <c r="A15" s="149"/>
      <c r="B15" s="199" t="s">
        <v>36</v>
      </c>
      <c r="C15" s="199"/>
      <c r="D15" s="199"/>
      <c r="E15" s="199"/>
      <c r="F15" s="199"/>
      <c r="G15" s="199"/>
      <c r="H15" s="199"/>
      <c r="I15" s="199"/>
      <c r="J15" s="14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2" customFormat="1" ht="16.5" customHeight="1">
      <c r="A16" s="149"/>
      <c r="B16" s="61" t="s">
        <v>16</v>
      </c>
      <c r="C16" s="62"/>
      <c r="D16" s="63" t="s">
        <v>24</v>
      </c>
      <c r="E16" s="178"/>
      <c r="F16" s="179"/>
      <c r="G16" s="179"/>
      <c r="H16" s="179"/>
      <c r="I16" s="180"/>
      <c r="J16" s="14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2" customFormat="1" ht="16.5" customHeight="1">
      <c r="A17" s="149"/>
      <c r="B17" s="64" t="s">
        <v>17</v>
      </c>
      <c r="C17" s="114"/>
      <c r="D17" s="72" t="s">
        <v>19</v>
      </c>
      <c r="E17" s="211"/>
      <c r="F17" s="212"/>
      <c r="G17" s="212"/>
      <c r="H17" s="212"/>
      <c r="I17" s="213"/>
      <c r="J17" s="14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2" customFormat="1" ht="16.5" customHeight="1">
      <c r="A18" s="149"/>
      <c r="B18" s="73" t="s">
        <v>21</v>
      </c>
      <c r="C18" s="113"/>
      <c r="D18" s="74" t="s">
        <v>22</v>
      </c>
      <c r="E18" s="214"/>
      <c r="F18" s="215"/>
      <c r="G18" s="215"/>
      <c r="H18" s="215"/>
      <c r="I18" s="216"/>
      <c r="J18" s="14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11" customFormat="1" ht="16.5" customHeight="1">
      <c r="A19" s="149"/>
      <c r="B19" s="75"/>
      <c r="C19" s="76"/>
      <c r="D19" s="77"/>
      <c r="E19" s="77"/>
      <c r="F19" s="77"/>
      <c r="G19" s="77"/>
      <c r="H19" s="77"/>
      <c r="I19" s="78"/>
      <c r="J19" s="14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11" customFormat="1" ht="16.5" customHeight="1">
      <c r="A20" s="149"/>
      <c r="B20" s="176" t="s">
        <v>25</v>
      </c>
      <c r="C20" s="176"/>
      <c r="D20" s="177"/>
      <c r="E20" s="177"/>
      <c r="F20" s="79"/>
      <c r="G20" s="79"/>
      <c r="H20" s="79"/>
      <c r="I20" s="80"/>
      <c r="J20" s="14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2" customFormat="1" ht="16.5" customHeight="1">
      <c r="A21" s="149"/>
      <c r="B21" s="61" t="s">
        <v>16</v>
      </c>
      <c r="C21" s="112"/>
      <c r="D21" s="63" t="s">
        <v>24</v>
      </c>
      <c r="E21" s="178"/>
      <c r="F21" s="179"/>
      <c r="G21" s="179"/>
      <c r="H21" s="179"/>
      <c r="I21" s="180"/>
      <c r="J21" s="14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2" customFormat="1" ht="16.5" customHeight="1">
      <c r="A22" s="149"/>
      <c r="B22" s="64" t="s">
        <v>17</v>
      </c>
      <c r="C22" s="81"/>
      <c r="D22" s="65" t="s">
        <v>18</v>
      </c>
      <c r="E22" s="181"/>
      <c r="F22" s="182"/>
      <c r="G22" s="182"/>
      <c r="H22" s="182"/>
      <c r="I22" s="183"/>
      <c r="J22" s="14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2" customFormat="1" ht="16.5" customHeight="1">
      <c r="A23" s="149"/>
      <c r="B23" s="66" t="s">
        <v>19</v>
      </c>
      <c r="C23" s="114"/>
      <c r="D23" s="65" t="s">
        <v>20</v>
      </c>
      <c r="E23" s="184"/>
      <c r="F23" s="182"/>
      <c r="G23" s="182"/>
      <c r="H23" s="182"/>
      <c r="I23" s="183"/>
      <c r="J23" s="14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2" customFormat="1" ht="16.5" customHeight="1">
      <c r="A24" s="149"/>
      <c r="B24" s="66" t="s">
        <v>21</v>
      </c>
      <c r="C24" s="114"/>
      <c r="D24" s="65" t="s">
        <v>102</v>
      </c>
      <c r="E24" s="184"/>
      <c r="F24" s="182"/>
      <c r="G24" s="182"/>
      <c r="H24" s="182"/>
      <c r="I24" s="183"/>
      <c r="J24" s="14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2" customFormat="1" ht="16.5" customHeight="1">
      <c r="A25" s="149"/>
      <c r="B25" s="73" t="s">
        <v>22</v>
      </c>
      <c r="C25" s="113"/>
      <c r="D25" s="82" t="s">
        <v>103</v>
      </c>
      <c r="E25" s="200"/>
      <c r="F25" s="201"/>
      <c r="G25" s="201"/>
      <c r="H25" s="201"/>
      <c r="I25" s="202"/>
      <c r="J25" s="14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1" customFormat="1" ht="16.5" customHeight="1">
      <c r="A26" s="149"/>
      <c r="B26" s="70"/>
      <c r="C26" s="70"/>
      <c r="D26" s="70"/>
      <c r="E26" s="70"/>
      <c r="F26" s="70"/>
      <c r="G26" s="70"/>
      <c r="H26" s="70"/>
      <c r="I26" s="83"/>
      <c r="J26" s="14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11" customFormat="1" ht="16.5" customHeight="1">
      <c r="A27" s="149"/>
      <c r="B27" s="79" t="s">
        <v>0</v>
      </c>
      <c r="C27" s="70"/>
      <c r="D27" s="70"/>
      <c r="E27" s="70"/>
      <c r="F27" s="70"/>
      <c r="G27" s="70"/>
      <c r="H27" s="70"/>
      <c r="I27" s="83"/>
      <c r="J27" s="14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9" customFormat="1" ht="16.5" customHeight="1">
      <c r="A28" s="149"/>
      <c r="B28" s="84" t="s">
        <v>71</v>
      </c>
      <c r="C28" s="85" t="s">
        <v>41</v>
      </c>
      <c r="D28" s="86"/>
      <c r="E28" s="85" t="s">
        <v>48</v>
      </c>
      <c r="F28" s="86"/>
      <c r="G28" s="86"/>
      <c r="H28" s="86"/>
      <c r="I28" s="87"/>
      <c r="J28" s="14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9" customFormat="1" ht="16.5" customHeight="1">
      <c r="A29" s="149"/>
      <c r="B29" s="104" t="s">
        <v>98</v>
      </c>
      <c r="C29" s="88"/>
      <c r="D29" s="75"/>
      <c r="E29" s="89"/>
      <c r="F29" s="75"/>
      <c r="G29" s="75"/>
      <c r="H29" s="75"/>
      <c r="I29" s="90"/>
      <c r="J29" s="14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11" customFormat="1" ht="16.5" customHeight="1">
      <c r="A30" s="149"/>
      <c r="B30" s="75"/>
      <c r="C30" s="187"/>
      <c r="D30" s="187"/>
      <c r="E30" s="187"/>
      <c r="F30" s="187"/>
      <c r="G30" s="187"/>
      <c r="H30" s="187"/>
      <c r="I30" s="187"/>
      <c r="J30" s="14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11" customFormat="1" ht="16.5" customHeight="1">
      <c r="A31" s="149"/>
      <c r="B31" s="176" t="s">
        <v>29</v>
      </c>
      <c r="C31" s="177"/>
      <c r="D31" s="70"/>
      <c r="E31" s="70"/>
      <c r="F31" s="70"/>
      <c r="G31" s="70"/>
      <c r="H31" s="70"/>
      <c r="I31" s="83"/>
      <c r="J31" s="14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s="2" customFormat="1" ht="16.5" customHeight="1">
      <c r="A32" s="149"/>
      <c r="B32" s="91" t="s">
        <v>99</v>
      </c>
      <c r="C32" s="92"/>
      <c r="D32" s="93" t="s">
        <v>26</v>
      </c>
      <c r="E32" s="188"/>
      <c r="F32" s="188"/>
      <c r="G32" s="188"/>
      <c r="H32" s="188"/>
      <c r="I32" s="189"/>
      <c r="J32" s="14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2" customFormat="1" ht="16.5" customHeight="1">
      <c r="A33" s="149"/>
      <c r="B33" s="73" t="s">
        <v>31</v>
      </c>
      <c r="C33" s="94"/>
      <c r="D33" s="95" t="s">
        <v>27</v>
      </c>
      <c r="E33" s="190"/>
      <c r="F33" s="191"/>
      <c r="G33" s="191"/>
      <c r="H33" s="191"/>
      <c r="I33" s="192"/>
      <c r="J33" s="14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2" customFormat="1" ht="16.5" customHeight="1">
      <c r="A34" s="149"/>
      <c r="B34" s="75"/>
      <c r="C34" s="96" t="s">
        <v>10</v>
      </c>
      <c r="D34" s="75"/>
      <c r="E34" s="97"/>
      <c r="F34" s="97"/>
      <c r="G34" s="97"/>
      <c r="H34" s="97"/>
      <c r="I34" s="97"/>
      <c r="J34" s="14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10" ht="16.5" customHeight="1" thickBot="1">
      <c r="A35" s="149"/>
      <c r="B35" s="185" t="s">
        <v>28</v>
      </c>
      <c r="C35" s="186"/>
      <c r="D35" s="59"/>
      <c r="E35" s="59"/>
      <c r="F35" s="59"/>
      <c r="G35" s="59"/>
      <c r="H35" s="59"/>
      <c r="I35" s="60"/>
      <c r="J35" s="149"/>
    </row>
    <row r="36" spans="1:10" ht="16.5" customHeight="1">
      <c r="A36" s="149"/>
      <c r="B36" s="167" t="s">
        <v>35</v>
      </c>
      <c r="C36" s="168"/>
      <c r="D36" s="168"/>
      <c r="E36" s="168"/>
      <c r="F36" s="168"/>
      <c r="G36" s="168"/>
      <c r="H36" s="168"/>
      <c r="I36" s="169"/>
      <c r="J36" s="149"/>
    </row>
    <row r="37" spans="1:10" ht="16.5" customHeight="1">
      <c r="A37" s="149"/>
      <c r="B37" s="170"/>
      <c r="C37" s="171"/>
      <c r="D37" s="171"/>
      <c r="E37" s="171"/>
      <c r="F37" s="171"/>
      <c r="G37" s="171"/>
      <c r="H37" s="171"/>
      <c r="I37" s="172"/>
      <c r="J37" s="149"/>
    </row>
    <row r="38" spans="1:10" ht="16.5" customHeight="1">
      <c r="A38" s="149"/>
      <c r="B38" s="170"/>
      <c r="C38" s="171"/>
      <c r="D38" s="171"/>
      <c r="E38" s="171"/>
      <c r="F38" s="171"/>
      <c r="G38" s="171"/>
      <c r="H38" s="171"/>
      <c r="I38" s="172"/>
      <c r="J38" s="149"/>
    </row>
    <row r="39" spans="1:10" ht="16.5" customHeight="1">
      <c r="A39" s="149"/>
      <c r="B39" s="170"/>
      <c r="C39" s="171"/>
      <c r="D39" s="171"/>
      <c r="E39" s="171"/>
      <c r="F39" s="171"/>
      <c r="G39" s="171"/>
      <c r="H39" s="171"/>
      <c r="I39" s="172"/>
      <c r="J39" s="149"/>
    </row>
    <row r="40" spans="1:10" ht="16.5" customHeight="1">
      <c r="A40" s="149"/>
      <c r="B40" s="170"/>
      <c r="C40" s="171"/>
      <c r="D40" s="171"/>
      <c r="E40" s="171"/>
      <c r="F40" s="171"/>
      <c r="G40" s="171"/>
      <c r="H40" s="171"/>
      <c r="I40" s="172"/>
      <c r="J40" s="149"/>
    </row>
    <row r="41" spans="1:10" ht="16.5" customHeight="1">
      <c r="A41" s="149"/>
      <c r="B41" s="170"/>
      <c r="C41" s="171"/>
      <c r="D41" s="171"/>
      <c r="E41" s="171"/>
      <c r="F41" s="171"/>
      <c r="G41" s="171"/>
      <c r="H41" s="171"/>
      <c r="I41" s="172"/>
      <c r="J41" s="149"/>
    </row>
    <row r="42" spans="1:10" ht="16.5" customHeight="1">
      <c r="A42" s="149"/>
      <c r="B42" s="170"/>
      <c r="C42" s="171"/>
      <c r="D42" s="171"/>
      <c r="E42" s="171"/>
      <c r="F42" s="171"/>
      <c r="G42" s="171"/>
      <c r="H42" s="171"/>
      <c r="I42" s="172"/>
      <c r="J42" s="149"/>
    </row>
    <row r="43" spans="1:10" ht="16.5" customHeight="1">
      <c r="A43" s="149"/>
      <c r="B43" s="170"/>
      <c r="C43" s="171"/>
      <c r="D43" s="171"/>
      <c r="E43" s="171"/>
      <c r="F43" s="171"/>
      <c r="G43" s="171"/>
      <c r="H43" s="171"/>
      <c r="I43" s="172"/>
      <c r="J43" s="149"/>
    </row>
    <row r="44" spans="1:45" s="2" customFormat="1" ht="16.5" customHeight="1">
      <c r="A44" s="149"/>
      <c r="B44" s="170"/>
      <c r="C44" s="171"/>
      <c r="D44" s="171"/>
      <c r="E44" s="171"/>
      <c r="F44" s="171"/>
      <c r="G44" s="171"/>
      <c r="H44" s="171"/>
      <c r="I44" s="172"/>
      <c r="J44" s="14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13" ht="16.5" customHeight="1" thickBot="1">
      <c r="A45" s="149"/>
      <c r="B45" s="173"/>
      <c r="C45" s="174"/>
      <c r="D45" s="174"/>
      <c r="E45" s="174"/>
      <c r="F45" s="174"/>
      <c r="G45" s="174"/>
      <c r="H45" s="174"/>
      <c r="I45" s="175"/>
      <c r="J45" s="149"/>
      <c r="M45" s="105"/>
    </row>
    <row r="46" spans="1:13" ht="9" customHeight="1">
      <c r="A46" s="149"/>
      <c r="B46" s="153"/>
      <c r="C46" s="153"/>
      <c r="D46" s="153"/>
      <c r="E46" s="153"/>
      <c r="F46" s="153"/>
      <c r="G46" s="153"/>
      <c r="H46" s="153"/>
      <c r="I46" s="153"/>
      <c r="J46" s="149"/>
      <c r="M46" s="105"/>
    </row>
    <row r="47" spans="1:10" ht="16.5" customHeight="1">
      <c r="A47" s="149"/>
      <c r="B47" s="156"/>
      <c r="C47" s="150" t="s">
        <v>92</v>
      </c>
      <c r="E47" s="156"/>
      <c r="F47" s="156"/>
      <c r="G47" s="157"/>
      <c r="H47" s="157"/>
      <c r="I47" s="146" t="s">
        <v>91</v>
      </c>
      <c r="J47" s="149"/>
    </row>
    <row r="48" spans="1:10" ht="14.25" customHeight="1">
      <c r="A48" s="149"/>
      <c r="B48" s="148"/>
      <c r="C48" s="151" t="s">
        <v>33</v>
      </c>
      <c r="D48" s="148"/>
      <c r="E48" s="98"/>
      <c r="F48" s="99"/>
      <c r="G48" s="100"/>
      <c r="H48" s="101"/>
      <c r="I48" s="146" t="s">
        <v>100</v>
      </c>
      <c r="J48" s="149"/>
    </row>
    <row r="49" spans="1:10" ht="14.25" customHeight="1">
      <c r="A49" s="149"/>
      <c r="C49" s="151" t="s">
        <v>32</v>
      </c>
      <c r="D49" s="148"/>
      <c r="E49" s="101"/>
      <c r="F49" s="99"/>
      <c r="G49" s="102"/>
      <c r="H49" s="102"/>
      <c r="I49" s="154" t="s">
        <v>101</v>
      </c>
      <c r="J49" s="149"/>
    </row>
    <row r="50" spans="1:10" ht="14.25" customHeight="1">
      <c r="A50" s="149"/>
      <c r="B50" s="109" t="s">
        <v>111</v>
      </c>
      <c r="D50" s="149"/>
      <c r="E50" s="149"/>
      <c r="F50" s="149"/>
      <c r="G50" s="149"/>
      <c r="H50" s="149"/>
      <c r="I50" s="152"/>
      <c r="J50" s="149"/>
    </row>
    <row r="51" spans="2:9" ht="16.5" customHeight="1">
      <c r="B51" s="6"/>
      <c r="C51" s="6"/>
      <c r="D51" s="6"/>
      <c r="E51" s="6"/>
      <c r="F51" s="6"/>
      <c r="G51" s="6"/>
      <c r="H51" s="6"/>
      <c r="I51" s="6"/>
    </row>
    <row r="52" spans="2:9" ht="16.5" customHeight="1">
      <c r="B52" s="6"/>
      <c r="C52" s="6"/>
      <c r="D52" s="6"/>
      <c r="E52" s="6"/>
      <c r="F52" s="6"/>
      <c r="G52" s="6"/>
      <c r="H52" s="6"/>
      <c r="I52" s="6"/>
    </row>
    <row r="53" spans="2:9" ht="16.5" customHeight="1">
      <c r="B53" s="6"/>
      <c r="C53" s="6"/>
      <c r="D53" s="6"/>
      <c r="E53" s="6"/>
      <c r="F53" s="6"/>
      <c r="G53" s="6"/>
      <c r="H53" s="6"/>
      <c r="I53" s="6"/>
    </row>
    <row r="54" spans="2:9" ht="16.5" customHeight="1">
      <c r="B54" s="6"/>
      <c r="C54" s="6"/>
      <c r="D54" s="6"/>
      <c r="E54" s="6"/>
      <c r="F54" s="6"/>
      <c r="G54" s="6"/>
      <c r="H54" s="6"/>
      <c r="I54" s="6"/>
    </row>
    <row r="55" spans="2:9" ht="16.5" customHeight="1">
      <c r="B55" s="6"/>
      <c r="C55" s="6"/>
      <c r="D55" s="6"/>
      <c r="E55" s="6"/>
      <c r="F55" s="6"/>
      <c r="G55" s="6"/>
      <c r="H55" s="6"/>
      <c r="I55" s="6"/>
    </row>
    <row r="56" spans="2:9" ht="16.5" customHeight="1">
      <c r="B56" s="6"/>
      <c r="C56" s="6"/>
      <c r="D56" s="6"/>
      <c r="E56" s="6"/>
      <c r="F56" s="6"/>
      <c r="G56" s="6"/>
      <c r="H56" s="6"/>
      <c r="I56" s="6"/>
    </row>
    <row r="57" spans="2:9" ht="16.5" customHeight="1">
      <c r="B57" s="6"/>
      <c r="C57" s="6"/>
      <c r="D57" s="6"/>
      <c r="E57" s="6"/>
      <c r="F57" s="6"/>
      <c r="G57" s="6"/>
      <c r="H57" s="6"/>
      <c r="I57" s="6"/>
    </row>
    <row r="58" spans="2:9" ht="16.5" customHeight="1">
      <c r="B58" s="6"/>
      <c r="C58" s="6"/>
      <c r="D58" s="6"/>
      <c r="E58" s="6"/>
      <c r="F58" s="6"/>
      <c r="G58" s="6"/>
      <c r="H58" s="6"/>
      <c r="I58" s="6"/>
    </row>
    <row r="59" spans="2:9" ht="16.5" customHeight="1">
      <c r="B59" s="6"/>
      <c r="C59" s="6"/>
      <c r="D59" s="6"/>
      <c r="E59" s="6"/>
      <c r="F59" s="6"/>
      <c r="G59" s="6"/>
      <c r="H59" s="6"/>
      <c r="I59" s="6"/>
    </row>
    <row r="60" spans="2:9" ht="16.5" customHeight="1">
      <c r="B60" s="6"/>
      <c r="C60" s="6"/>
      <c r="D60" s="6"/>
      <c r="E60" s="6"/>
      <c r="F60" s="6"/>
      <c r="G60" s="6"/>
      <c r="H60" s="6"/>
      <c r="I60" s="6"/>
    </row>
    <row r="61" spans="2:9" ht="16.5" customHeight="1">
      <c r="B61" s="6"/>
      <c r="C61" s="6"/>
      <c r="D61" s="6"/>
      <c r="E61" s="6"/>
      <c r="F61" s="6"/>
      <c r="G61" s="6"/>
      <c r="H61" s="6"/>
      <c r="I61" s="6"/>
    </row>
    <row r="62" spans="2:9" ht="16.5" customHeight="1">
      <c r="B62" s="6"/>
      <c r="C62" s="6"/>
      <c r="D62" s="6"/>
      <c r="E62" s="6"/>
      <c r="F62" s="6"/>
      <c r="G62" s="6"/>
      <c r="H62" s="6"/>
      <c r="I62" s="6"/>
    </row>
    <row r="63" spans="2:9" ht="16.5" customHeight="1">
      <c r="B63" s="6"/>
      <c r="C63" s="6"/>
      <c r="D63" s="6"/>
      <c r="E63" s="6"/>
      <c r="F63" s="6"/>
      <c r="G63" s="6"/>
      <c r="H63" s="6"/>
      <c r="I63" s="6"/>
    </row>
    <row r="64" s="6" customFormat="1" ht="16.5" customHeight="1"/>
    <row r="65" s="6" customFormat="1" ht="16.5" customHeight="1"/>
    <row r="66" s="6" customFormat="1" ht="16.5" customHeight="1"/>
    <row r="67" s="6" customFormat="1" ht="16.5" customHeight="1"/>
    <row r="68" s="6" customFormat="1" ht="16.5" customHeight="1"/>
    <row r="69" s="6" customFormat="1" ht="16.5" customHeight="1"/>
    <row r="70" s="6" customFormat="1" ht="16.5" customHeight="1"/>
    <row r="71" s="6" customFormat="1" ht="16.5" customHeight="1"/>
    <row r="72" s="6" customFormat="1" ht="16.5" customHeight="1"/>
    <row r="73" s="6" customFormat="1" ht="16.5" customHeight="1"/>
    <row r="74" s="6" customFormat="1" ht="16.5" customHeight="1"/>
    <row r="75" s="6" customFormat="1" ht="16.5" customHeight="1"/>
    <row r="76" s="6" customFormat="1" ht="16.5" customHeight="1"/>
    <row r="77" s="6" customFormat="1" ht="16.5" customHeight="1"/>
    <row r="78" s="6" customFormat="1" ht="16.5" customHeight="1"/>
    <row r="79" s="6" customFormat="1" ht="16.5" customHeight="1"/>
    <row r="80" s="6" customFormat="1" ht="16.5" customHeight="1"/>
    <row r="81" s="6" customFormat="1" ht="16.5" customHeight="1"/>
    <row r="82" s="6" customFormat="1" ht="16.5" customHeight="1"/>
    <row r="83" s="6" customFormat="1" ht="16.5" customHeight="1"/>
    <row r="84" s="6" customFormat="1" ht="16.5" customHeight="1"/>
    <row r="85" s="6" customFormat="1" ht="16.5" customHeight="1"/>
    <row r="86" s="6" customFormat="1" ht="16.5" customHeight="1"/>
    <row r="87" s="6" customFormat="1" ht="16.5" customHeight="1"/>
    <row r="88" s="6" customFormat="1" ht="16.5" customHeight="1"/>
    <row r="89" s="6" customFormat="1" ht="16.5" customHeight="1"/>
    <row r="90" s="6" customFormat="1" ht="16.5" customHeight="1"/>
    <row r="91" s="6" customFormat="1" ht="16.5" customHeight="1"/>
    <row r="92" s="6" customFormat="1" ht="16.5" customHeight="1"/>
    <row r="93" s="6" customFormat="1" ht="16.5" customHeight="1"/>
    <row r="94" s="6" customFormat="1" ht="16.5" customHeight="1"/>
    <row r="95" s="6" customFormat="1" ht="16.5" customHeight="1"/>
    <row r="96" s="6" customFormat="1" ht="16.5" customHeight="1"/>
    <row r="97" s="6" customFormat="1" ht="16.5" customHeight="1"/>
    <row r="98" s="6" customFormat="1" ht="16.5" customHeight="1"/>
  </sheetData>
  <sheetProtection password="8659" sheet="1" selectLockedCells="1"/>
  <mergeCells count="26">
    <mergeCell ref="B1:F2"/>
    <mergeCell ref="E7:I7"/>
    <mergeCell ref="E8:I8"/>
    <mergeCell ref="E9:I9"/>
    <mergeCell ref="B6:I6"/>
    <mergeCell ref="B3:D4"/>
    <mergeCell ref="E10:I10"/>
    <mergeCell ref="E11:I11"/>
    <mergeCell ref="B15:I15"/>
    <mergeCell ref="E16:I16"/>
    <mergeCell ref="E25:I25"/>
    <mergeCell ref="E24:I24"/>
    <mergeCell ref="B12:B13"/>
    <mergeCell ref="C12:I13"/>
    <mergeCell ref="E17:I17"/>
    <mergeCell ref="E18:I18"/>
    <mergeCell ref="B36:I45"/>
    <mergeCell ref="B20:E20"/>
    <mergeCell ref="E21:I21"/>
    <mergeCell ref="E22:I22"/>
    <mergeCell ref="E23:I23"/>
    <mergeCell ref="B35:C35"/>
    <mergeCell ref="C30:I30"/>
    <mergeCell ref="E32:I32"/>
    <mergeCell ref="E33:I33"/>
    <mergeCell ref="B31:C31"/>
  </mergeCells>
  <hyperlinks>
    <hyperlink ref="I48" r:id="rId1" display="www.intertek.com"/>
    <hyperlink ref="B29" r:id="rId2" display="Intertek Allmänna vilkor gäller."/>
  </hyperlinks>
  <printOptions horizontalCentered="1" verticalCentered="1"/>
  <pageMargins left="0.3937007874015748" right="0.35433070866141736" top="0.3937007874015748" bottom="0.3937007874015748" header="0" footer="0"/>
  <pageSetup horizontalDpi="600" verticalDpi="600" orientation="portrait" paperSize="9" scale="9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6"/>
  <sheetViews>
    <sheetView showGridLines="0" showRowColHeaders="0" zoomScale="110" zoomScaleNormal="110" workbookViewId="0" topLeftCell="A2">
      <selection activeCell="C15" sqref="C15"/>
    </sheetView>
  </sheetViews>
  <sheetFormatPr defaultColWidth="9.140625" defaultRowHeight="12.75"/>
  <cols>
    <col min="1" max="1" width="1.28515625" style="15" customWidth="1"/>
    <col min="2" max="2" width="3.140625" style="15" customWidth="1"/>
    <col min="3" max="3" width="37.7109375" style="15" customWidth="1"/>
    <col min="4" max="5" width="11.421875" style="15" customWidth="1"/>
    <col min="6" max="10" width="11.8515625" style="15" customWidth="1"/>
    <col min="11" max="11" width="11.57421875" style="15" customWidth="1"/>
    <col min="12" max="12" width="11.57421875" style="19" customWidth="1"/>
    <col min="13" max="13" width="1.28515625" style="18" customWidth="1"/>
    <col min="14" max="14" width="0" style="18" hidden="1" customWidth="1"/>
    <col min="15" max="15" width="43.00390625" style="22" hidden="1" customWidth="1"/>
    <col min="16" max="16" width="32.7109375" style="18" hidden="1" customWidth="1"/>
    <col min="17" max="22" width="0" style="18" hidden="1" customWidth="1"/>
    <col min="23" max="26" width="0" style="17" hidden="1" customWidth="1"/>
    <col min="27" max="29" width="9.140625" style="17" customWidth="1"/>
    <col min="30" max="33" width="9.140625" style="16" customWidth="1"/>
    <col min="34" max="16384" width="9.140625" style="15" customWidth="1"/>
  </cols>
  <sheetData>
    <row r="1" spans="1:27" s="17" customFormat="1" ht="6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3"/>
      <c r="N1" s="22"/>
      <c r="O1" s="22"/>
      <c r="P1" s="22"/>
      <c r="Q1" s="22"/>
      <c r="R1" s="22"/>
      <c r="S1" s="22"/>
      <c r="T1" s="22"/>
      <c r="U1" s="22"/>
      <c r="V1" s="22"/>
      <c r="W1" s="166"/>
      <c r="X1" s="166"/>
      <c r="Y1" s="164"/>
      <c r="Z1" s="164"/>
      <c r="AA1" s="164"/>
    </row>
    <row r="2" spans="1:33" s="17" customFormat="1" ht="22.5" customHeight="1">
      <c r="A2" s="45"/>
      <c r="B2" s="44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124"/>
      <c r="M2" s="125"/>
      <c r="N2" s="22"/>
      <c r="O2" s="158"/>
      <c r="P2" s="159"/>
      <c r="Q2" s="159"/>
      <c r="R2" s="159"/>
      <c r="S2" s="159"/>
      <c r="T2" s="22"/>
      <c r="U2" s="22">
        <v>3200</v>
      </c>
      <c r="V2" s="22" t="s">
        <v>13</v>
      </c>
      <c r="W2" s="22" t="s">
        <v>14</v>
      </c>
      <c r="X2" s="166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3" s="17" customFormat="1" ht="13.5" customHeight="1">
      <c r="A3" s="45"/>
      <c r="B3" s="46"/>
      <c r="C3" s="47" t="s">
        <v>38</v>
      </c>
      <c r="D3" s="266">
        <f>Kund!C7</f>
        <v>0</v>
      </c>
      <c r="E3" s="266"/>
      <c r="F3" s="266"/>
      <c r="G3" s="266">
        <f>Kund!E7</f>
        <v>0</v>
      </c>
      <c r="H3" s="266"/>
      <c r="I3" s="266"/>
      <c r="J3" s="266"/>
      <c r="K3" s="115"/>
      <c r="L3" s="124"/>
      <c r="M3" s="125"/>
      <c r="N3" s="22"/>
      <c r="O3" s="164"/>
      <c r="P3" s="159"/>
      <c r="Q3" s="159"/>
      <c r="R3" s="159"/>
      <c r="S3" s="159"/>
      <c r="T3" s="22"/>
      <c r="U3" s="22"/>
      <c r="V3" s="22"/>
      <c r="W3" s="22"/>
      <c r="X3" s="166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17" customFormat="1" ht="13.5" customHeight="1">
      <c r="A4" s="45"/>
      <c r="B4" s="48"/>
      <c r="C4" s="49" t="s">
        <v>39</v>
      </c>
      <c r="D4" s="265" t="str">
        <f>IF(OR(AND(P4=TRUE,Q4=TRUE,R4=TRUE),AND(P4=TRUE,Q4=TRUE),AND(P4=TRUE,R4=TRUE),AND(Q4=TRUE,R4=TRUE)),"Var god kryssa i önskad svarstid på kunddatabladet.",IF(P4=TRUE,"2 dagar",IF(Q4=TRUE,"Express 24h ",IF(R4=TRUE,"Super Express 8h","Var god kryssa i önskad svarstid på kunddatabladet."))))</f>
        <v>Var god kryssa i önskad svarstid på kunddatabladet.</v>
      </c>
      <c r="E4" s="265"/>
      <c r="F4" s="265"/>
      <c r="G4" s="265"/>
      <c r="H4" s="265"/>
      <c r="I4" s="50"/>
      <c r="J4" s="50"/>
      <c r="K4" s="51"/>
      <c r="L4" s="126"/>
      <c r="M4" s="125"/>
      <c r="N4" s="23"/>
      <c r="O4" s="161" t="s">
        <v>110</v>
      </c>
      <c r="P4" s="160" t="b">
        <v>0</v>
      </c>
      <c r="Q4" s="160" t="b">
        <v>0</v>
      </c>
      <c r="R4" s="160" t="b">
        <v>0</v>
      </c>
      <c r="S4" s="160" t="b">
        <v>0</v>
      </c>
      <c r="T4" s="22"/>
      <c r="U4" s="22"/>
      <c r="V4" s="22"/>
      <c r="W4" s="22"/>
      <c r="X4" s="164"/>
      <c r="Y4" s="164"/>
      <c r="Z4" s="164"/>
      <c r="AA4" s="164"/>
      <c r="AB4" s="164"/>
      <c r="AC4" s="164"/>
      <c r="AD4" s="164"/>
      <c r="AE4" s="164"/>
      <c r="AF4" s="164"/>
      <c r="AG4" s="164"/>
    </row>
    <row r="5" spans="1:33" s="17" customFormat="1" ht="13.5" customHeight="1" thickBot="1">
      <c r="A5" s="45"/>
      <c r="B5" s="52"/>
      <c r="C5" s="53" t="s">
        <v>40</v>
      </c>
      <c r="D5" s="54"/>
      <c r="E5" s="55"/>
      <c r="F5" s="56"/>
      <c r="G5" s="57"/>
      <c r="H5" s="58"/>
      <c r="I5" s="58"/>
      <c r="J5" s="58"/>
      <c r="K5" s="56"/>
      <c r="L5" s="127"/>
      <c r="M5" s="125"/>
      <c r="N5" s="22"/>
      <c r="O5" s="161" t="s">
        <v>107</v>
      </c>
      <c r="P5" s="159" t="s">
        <v>58</v>
      </c>
      <c r="Q5" s="159"/>
      <c r="R5" s="159"/>
      <c r="S5" s="159"/>
      <c r="T5" s="22"/>
      <c r="U5" s="22"/>
      <c r="V5" s="22"/>
      <c r="W5" s="22"/>
      <c r="X5" s="164"/>
      <c r="Y5" s="164"/>
      <c r="Z5" s="164"/>
      <c r="AA5" s="164"/>
      <c r="AB5" s="164"/>
      <c r="AC5" s="164"/>
      <c r="AD5" s="164"/>
      <c r="AE5" s="164"/>
      <c r="AF5" s="164"/>
      <c r="AG5" s="164"/>
    </row>
    <row r="6" spans="1:33" s="17" customFormat="1" ht="12.75" customHeight="1">
      <c r="A6" s="45"/>
      <c r="B6" s="48"/>
      <c r="C6" s="121"/>
      <c r="D6" s="48"/>
      <c r="E6" s="267"/>
      <c r="F6" s="267"/>
      <c r="G6" s="48"/>
      <c r="H6" s="48"/>
      <c r="I6" s="48"/>
      <c r="J6" s="48"/>
      <c r="K6" s="48"/>
      <c r="L6" s="48"/>
      <c r="M6" s="125"/>
      <c r="N6" s="22"/>
      <c r="O6" s="161" t="s">
        <v>106</v>
      </c>
      <c r="P6" s="159" t="s">
        <v>59</v>
      </c>
      <c r="Q6" s="159"/>
      <c r="R6" s="159"/>
      <c r="S6" s="159"/>
      <c r="T6" s="22"/>
      <c r="U6" s="22"/>
      <c r="V6" s="22"/>
      <c r="W6" s="22"/>
      <c r="X6" s="166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s="17" customFormat="1" ht="12" customHeight="1">
      <c r="A7" s="45"/>
      <c r="B7" s="48"/>
      <c r="C7" s="128"/>
      <c r="D7" s="48"/>
      <c r="E7" s="264"/>
      <c r="F7" s="264"/>
      <c r="G7" s="48"/>
      <c r="H7" s="48"/>
      <c r="I7" s="48"/>
      <c r="J7" s="48"/>
      <c r="K7" s="48"/>
      <c r="L7" s="48"/>
      <c r="M7" s="125"/>
      <c r="N7" s="22"/>
      <c r="O7" s="161" t="s">
        <v>105</v>
      </c>
      <c r="P7" s="159" t="s">
        <v>86</v>
      </c>
      <c r="Q7" s="159"/>
      <c r="R7" s="159"/>
      <c r="S7" s="159"/>
      <c r="T7" s="22"/>
      <c r="U7" s="22"/>
      <c r="V7" s="22"/>
      <c r="W7" s="22"/>
      <c r="X7" s="166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33" s="17" customFormat="1" ht="12" customHeight="1">
      <c r="A8" s="45"/>
      <c r="B8" s="48"/>
      <c r="C8" s="48"/>
      <c r="D8" s="48"/>
      <c r="E8" s="264"/>
      <c r="F8" s="264"/>
      <c r="G8" s="48"/>
      <c r="H8" s="48"/>
      <c r="I8" s="48"/>
      <c r="J8" s="48"/>
      <c r="K8" s="48"/>
      <c r="L8" s="48"/>
      <c r="M8" s="125"/>
      <c r="N8" s="22"/>
      <c r="O8" s="164"/>
      <c r="P8" s="159" t="s">
        <v>85</v>
      </c>
      <c r="Q8" s="159"/>
      <c r="R8" s="159"/>
      <c r="S8" s="159"/>
      <c r="T8" s="22"/>
      <c r="U8" s="22"/>
      <c r="V8" s="22"/>
      <c r="W8" s="22"/>
      <c r="X8" s="166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3" s="17" customFormat="1" ht="12" customHeight="1">
      <c r="A9" s="45"/>
      <c r="B9" s="48"/>
      <c r="C9" s="48"/>
      <c r="D9" s="48"/>
      <c r="E9" s="129"/>
      <c r="F9" s="129"/>
      <c r="G9" s="48"/>
      <c r="H9" s="48"/>
      <c r="I9" s="48"/>
      <c r="J9" s="48"/>
      <c r="K9" s="48"/>
      <c r="L9" s="48"/>
      <c r="M9" s="125"/>
      <c r="N9" s="22"/>
      <c r="O9" s="159" t="s">
        <v>90</v>
      </c>
      <c r="P9" s="159" t="s">
        <v>84</v>
      </c>
      <c r="Q9" s="159"/>
      <c r="R9" s="159"/>
      <c r="S9" s="159"/>
      <c r="T9" s="22"/>
      <c r="U9" s="22"/>
      <c r="V9" s="22"/>
      <c r="W9" s="22"/>
      <c r="X9" s="166"/>
      <c r="Y9" s="164"/>
      <c r="Z9" s="164"/>
      <c r="AA9" s="164"/>
      <c r="AB9" s="164"/>
      <c r="AC9" s="164"/>
      <c r="AD9" s="164"/>
      <c r="AE9" s="164"/>
      <c r="AF9" s="164"/>
      <c r="AG9" s="164"/>
    </row>
    <row r="10" spans="1:33" s="17" customFormat="1" ht="12" customHeight="1">
      <c r="A10" s="45"/>
      <c r="B10" s="48"/>
      <c r="C10" s="48"/>
      <c r="D10" s="48"/>
      <c r="E10" s="264"/>
      <c r="F10" s="264"/>
      <c r="G10" s="48"/>
      <c r="H10" s="48"/>
      <c r="I10" s="48"/>
      <c r="J10" s="48"/>
      <c r="K10" s="48"/>
      <c r="L10" s="48"/>
      <c r="M10" s="125" t="s">
        <v>10</v>
      </c>
      <c r="N10" s="22"/>
      <c r="O10" s="159" t="s">
        <v>108</v>
      </c>
      <c r="P10" s="159" t="s">
        <v>83</v>
      </c>
      <c r="Q10" s="159"/>
      <c r="R10" s="159"/>
      <c r="S10" s="159"/>
      <c r="T10" s="22"/>
      <c r="U10" s="22"/>
      <c r="V10" s="22"/>
      <c r="W10" s="22"/>
      <c r="X10" s="166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1:33" s="17" customFormat="1" ht="9.75" customHeight="1" thickBot="1">
      <c r="A11" s="45"/>
      <c r="B11" s="48"/>
      <c r="C11" s="48"/>
      <c r="D11" s="48"/>
      <c r="E11" s="264"/>
      <c r="F11" s="264"/>
      <c r="G11" s="48"/>
      <c r="H11" s="48"/>
      <c r="I11" s="48"/>
      <c r="J11" s="48"/>
      <c r="K11" s="48"/>
      <c r="L11" s="48"/>
      <c r="M11" s="125"/>
      <c r="N11" s="22"/>
      <c r="O11" s="159" t="s">
        <v>87</v>
      </c>
      <c r="P11" s="159" t="s">
        <v>63</v>
      </c>
      <c r="Q11" s="159"/>
      <c r="R11" s="159"/>
      <c r="S11" s="159"/>
      <c r="T11" s="22"/>
      <c r="U11" s="22"/>
      <c r="V11" s="22"/>
      <c r="W11" s="22"/>
      <c r="X11" s="166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1:33" s="17" customFormat="1" ht="17.25" customHeight="1">
      <c r="A12" s="45"/>
      <c r="B12" s="27"/>
      <c r="C12" s="231" t="s">
        <v>30</v>
      </c>
      <c r="D12" s="242" t="s">
        <v>1</v>
      </c>
      <c r="E12" s="242"/>
      <c r="F12" s="230" t="s">
        <v>50</v>
      </c>
      <c r="G12" s="231"/>
      <c r="H12" s="235" t="s">
        <v>56</v>
      </c>
      <c r="I12" s="230" t="s">
        <v>34</v>
      </c>
      <c r="J12" s="231"/>
      <c r="K12" s="242" t="s">
        <v>45</v>
      </c>
      <c r="L12" s="231"/>
      <c r="M12" s="125"/>
      <c r="N12" s="22"/>
      <c r="O12" s="159" t="s">
        <v>88</v>
      </c>
      <c r="P12" s="159" t="s">
        <v>64</v>
      </c>
      <c r="Q12" s="159"/>
      <c r="R12" s="159"/>
      <c r="S12" s="159"/>
      <c r="T12" s="22"/>
      <c r="U12" s="22"/>
      <c r="V12" s="22"/>
      <c r="W12" s="22"/>
      <c r="X12" s="166"/>
      <c r="Y12" s="164"/>
      <c r="Z12" s="164"/>
      <c r="AA12" s="164"/>
      <c r="AB12" s="164"/>
      <c r="AC12" s="164"/>
      <c r="AD12" s="164"/>
      <c r="AE12" s="164"/>
      <c r="AF12" s="164"/>
      <c r="AG12" s="164"/>
    </row>
    <row r="13" spans="1:33" s="17" customFormat="1" ht="11.25" customHeight="1">
      <c r="A13" s="45"/>
      <c r="B13" s="28"/>
      <c r="C13" s="233"/>
      <c r="D13" s="262"/>
      <c r="E13" s="262"/>
      <c r="F13" s="232"/>
      <c r="G13" s="233"/>
      <c r="H13" s="236"/>
      <c r="I13" s="232"/>
      <c r="J13" s="233"/>
      <c r="K13" s="116" t="s">
        <v>42</v>
      </c>
      <c r="L13" s="119" t="s">
        <v>44</v>
      </c>
      <c r="M13" s="125"/>
      <c r="N13" s="22"/>
      <c r="O13" s="159" t="s">
        <v>89</v>
      </c>
      <c r="P13" s="159" t="s">
        <v>65</v>
      </c>
      <c r="Q13" s="159"/>
      <c r="R13" s="159"/>
      <c r="S13" s="159"/>
      <c r="T13" s="22"/>
      <c r="U13" s="22"/>
      <c r="V13" s="22"/>
      <c r="W13" s="22"/>
      <c r="X13" s="166"/>
      <c r="Y13" s="164"/>
      <c r="Z13" s="164"/>
      <c r="AA13" s="164"/>
      <c r="AB13" s="164"/>
      <c r="AC13" s="164"/>
      <c r="AD13" s="164"/>
      <c r="AE13" s="164"/>
      <c r="AF13" s="164"/>
      <c r="AG13" s="164"/>
    </row>
    <row r="14" spans="1:33" s="17" customFormat="1" ht="27" customHeight="1" thickBot="1">
      <c r="A14" s="45"/>
      <c r="B14" s="29"/>
      <c r="C14" s="261"/>
      <c r="D14" s="263"/>
      <c r="E14" s="263"/>
      <c r="F14" s="228" t="s">
        <v>69</v>
      </c>
      <c r="G14" s="234"/>
      <c r="H14" s="30" t="s">
        <v>57</v>
      </c>
      <c r="I14" s="228" t="s">
        <v>47</v>
      </c>
      <c r="J14" s="229"/>
      <c r="K14" s="118" t="s">
        <v>43</v>
      </c>
      <c r="L14" s="120" t="s">
        <v>46</v>
      </c>
      <c r="M14" s="125"/>
      <c r="N14" s="22"/>
      <c r="O14" s="159" t="s">
        <v>109</v>
      </c>
      <c r="P14" s="159" t="s">
        <v>66</v>
      </c>
      <c r="Q14" s="159"/>
      <c r="R14" s="159"/>
      <c r="S14" s="159"/>
      <c r="T14" s="22"/>
      <c r="U14" s="22"/>
      <c r="V14" s="22"/>
      <c r="W14" s="22"/>
      <c r="X14" s="166"/>
      <c r="Y14" s="164"/>
      <c r="Z14" s="164"/>
      <c r="AA14" s="164"/>
      <c r="AB14" s="164"/>
      <c r="AC14" s="164"/>
      <c r="AD14" s="164"/>
      <c r="AE14" s="164"/>
      <c r="AF14" s="164"/>
      <c r="AG14" s="164"/>
    </row>
    <row r="15" spans="1:33" s="17" customFormat="1" ht="25.5" customHeight="1">
      <c r="A15" s="121"/>
      <c r="B15" s="31">
        <v>1</v>
      </c>
      <c r="C15" s="106"/>
      <c r="D15" s="259"/>
      <c r="E15" s="260"/>
      <c r="F15" s="241"/>
      <c r="G15" s="241"/>
      <c r="H15" s="32"/>
      <c r="I15" s="241"/>
      <c r="J15" s="241"/>
      <c r="K15" s="33"/>
      <c r="L15" s="34"/>
      <c r="M15" s="123"/>
      <c r="N15" s="22">
        <f aca="true" t="shared" si="0" ref="N15:N29">IF(C15="",1,0)</f>
        <v>1</v>
      </c>
      <c r="O15" s="161" t="s">
        <v>96</v>
      </c>
      <c r="P15" s="159" t="s">
        <v>67</v>
      </c>
      <c r="Q15" s="162">
        <f aca="true" t="shared" si="1" ref="Q15:Q24">IF(C15="",1,0)</f>
        <v>1</v>
      </c>
      <c r="R15" s="162"/>
      <c r="S15" s="159"/>
      <c r="T15" s="22"/>
      <c r="U15" s="22"/>
      <c r="V15" s="22"/>
      <c r="W15" s="22"/>
      <c r="X15" s="166"/>
      <c r="Y15" s="164"/>
      <c r="Z15" s="164"/>
      <c r="AA15" s="164"/>
      <c r="AB15" s="164"/>
      <c r="AC15" s="164"/>
      <c r="AD15" s="164"/>
      <c r="AE15" s="164"/>
      <c r="AF15" s="164"/>
      <c r="AG15" s="164"/>
    </row>
    <row r="16" spans="1:33" s="17" customFormat="1" ht="25.5" customHeight="1">
      <c r="A16" s="121"/>
      <c r="B16" s="35">
        <v>2</v>
      </c>
      <c r="C16" s="106"/>
      <c r="D16" s="255"/>
      <c r="E16" s="256"/>
      <c r="F16" s="226"/>
      <c r="G16" s="226"/>
      <c r="H16" s="36"/>
      <c r="I16" s="237"/>
      <c r="J16" s="238"/>
      <c r="K16" s="33"/>
      <c r="L16" s="37"/>
      <c r="M16" s="123"/>
      <c r="N16" s="22">
        <f t="shared" si="0"/>
        <v>1</v>
      </c>
      <c r="O16" s="159" t="s">
        <v>93</v>
      </c>
      <c r="P16" s="159" t="s">
        <v>70</v>
      </c>
      <c r="Q16" s="162">
        <f t="shared" si="1"/>
        <v>1</v>
      </c>
      <c r="R16" s="162"/>
      <c r="S16" s="159"/>
      <c r="T16" s="22"/>
      <c r="U16" s="22"/>
      <c r="V16" s="22"/>
      <c r="W16" s="22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</row>
    <row r="17" spans="1:33" s="18" customFormat="1" ht="25.5" customHeight="1">
      <c r="A17" s="121"/>
      <c r="B17" s="35">
        <v>3</v>
      </c>
      <c r="C17" s="106"/>
      <c r="D17" s="255"/>
      <c r="E17" s="256"/>
      <c r="F17" s="226"/>
      <c r="G17" s="226"/>
      <c r="H17" s="36"/>
      <c r="I17" s="237"/>
      <c r="J17" s="238"/>
      <c r="K17" s="33"/>
      <c r="L17" s="37"/>
      <c r="M17" s="123"/>
      <c r="N17" s="22">
        <f t="shared" si="0"/>
        <v>1</v>
      </c>
      <c r="O17" s="161" t="s">
        <v>94</v>
      </c>
      <c r="P17" s="159" t="s">
        <v>68</v>
      </c>
      <c r="Q17" s="162">
        <f t="shared" si="1"/>
        <v>1</v>
      </c>
      <c r="R17" s="162"/>
      <c r="S17" s="159"/>
      <c r="T17" s="22"/>
      <c r="U17" s="22"/>
      <c r="V17" s="22"/>
      <c r="W17" s="22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</row>
    <row r="18" spans="1:33" s="18" customFormat="1" ht="25.5" customHeight="1">
      <c r="A18" s="121"/>
      <c r="B18" s="35">
        <v>4</v>
      </c>
      <c r="C18" s="106"/>
      <c r="D18" s="255"/>
      <c r="E18" s="256"/>
      <c r="F18" s="226"/>
      <c r="G18" s="226"/>
      <c r="H18" s="36"/>
      <c r="I18" s="237"/>
      <c r="J18" s="238"/>
      <c r="K18" s="33"/>
      <c r="L18" s="37"/>
      <c r="M18" s="123"/>
      <c r="N18" s="22">
        <f t="shared" si="0"/>
        <v>1</v>
      </c>
      <c r="O18" s="161" t="s">
        <v>95</v>
      </c>
      <c r="P18" s="163"/>
      <c r="Q18" s="162">
        <f t="shared" si="1"/>
        <v>1</v>
      </c>
      <c r="R18" s="162"/>
      <c r="S18" s="159"/>
      <c r="T18" s="22"/>
      <c r="U18" s="22"/>
      <c r="V18" s="22"/>
      <c r="W18" s="22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8" customFormat="1" ht="25.5" customHeight="1">
      <c r="A19" s="121"/>
      <c r="B19" s="35">
        <v>5</v>
      </c>
      <c r="C19" s="106"/>
      <c r="D19" s="255"/>
      <c r="E19" s="256"/>
      <c r="F19" s="226"/>
      <c r="G19" s="226"/>
      <c r="H19" s="36"/>
      <c r="I19" s="237"/>
      <c r="J19" s="238"/>
      <c r="K19" s="33"/>
      <c r="L19" s="37"/>
      <c r="M19" s="123"/>
      <c r="N19" s="22">
        <f t="shared" si="0"/>
        <v>1</v>
      </c>
      <c r="O19" s="165"/>
      <c r="P19" s="26"/>
      <c r="Q19" s="24">
        <f t="shared" si="1"/>
        <v>1</v>
      </c>
      <c r="R19" s="24"/>
      <c r="S19" s="22"/>
      <c r="T19" s="22"/>
      <c r="U19" s="21"/>
      <c r="V19" s="22"/>
      <c r="W19" s="22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8" customFormat="1" ht="25.5" customHeight="1">
      <c r="A20" s="121"/>
      <c r="B20" s="35">
        <v>6</v>
      </c>
      <c r="C20" s="106"/>
      <c r="D20" s="255"/>
      <c r="E20" s="256"/>
      <c r="F20" s="226"/>
      <c r="G20" s="226"/>
      <c r="H20" s="36"/>
      <c r="I20" s="237"/>
      <c r="J20" s="238"/>
      <c r="K20" s="33"/>
      <c r="L20" s="37"/>
      <c r="M20" s="123"/>
      <c r="N20" s="22">
        <f t="shared" si="0"/>
        <v>1</v>
      </c>
      <c r="O20" s="165"/>
      <c r="P20" s="22"/>
      <c r="Q20" s="24">
        <f t="shared" si="1"/>
        <v>1</v>
      </c>
      <c r="R20" s="24"/>
      <c r="S20" s="22"/>
      <c r="T20" s="22"/>
      <c r="U20" s="21"/>
      <c r="V20" s="22"/>
      <c r="W20" s="22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23" s="18" customFormat="1" ht="25.5" customHeight="1">
      <c r="A21" s="121"/>
      <c r="B21" s="35">
        <v>7</v>
      </c>
      <c r="C21" s="106"/>
      <c r="D21" s="255"/>
      <c r="E21" s="256"/>
      <c r="F21" s="226"/>
      <c r="G21" s="226"/>
      <c r="H21" s="36"/>
      <c r="I21" s="237"/>
      <c r="J21" s="238"/>
      <c r="K21" s="33"/>
      <c r="L21" s="37"/>
      <c r="M21" s="123"/>
      <c r="N21" s="22">
        <f t="shared" si="0"/>
        <v>1</v>
      </c>
      <c r="O21" s="165"/>
      <c r="P21" s="22"/>
      <c r="Q21" s="24">
        <f t="shared" si="1"/>
        <v>1</v>
      </c>
      <c r="R21" s="24"/>
      <c r="S21" s="22"/>
      <c r="T21" s="22"/>
      <c r="U21" s="21"/>
      <c r="V21" s="21"/>
      <c r="W21" s="21"/>
    </row>
    <row r="22" spans="1:23" s="18" customFormat="1" ht="25.5" customHeight="1">
      <c r="A22" s="121"/>
      <c r="B22" s="35">
        <v>8</v>
      </c>
      <c r="C22" s="106"/>
      <c r="D22" s="255"/>
      <c r="E22" s="256"/>
      <c r="F22" s="226"/>
      <c r="G22" s="226"/>
      <c r="H22" s="36"/>
      <c r="I22" s="237"/>
      <c r="J22" s="238"/>
      <c r="K22" s="33"/>
      <c r="L22" s="37"/>
      <c r="M22" s="123"/>
      <c r="N22" s="22">
        <f t="shared" si="0"/>
        <v>1</v>
      </c>
      <c r="O22" s="165"/>
      <c r="P22" s="22"/>
      <c r="Q22" s="24">
        <f t="shared" si="1"/>
        <v>1</v>
      </c>
      <c r="R22" s="24"/>
      <c r="S22" s="22"/>
      <c r="T22" s="22"/>
      <c r="U22" s="21"/>
      <c r="V22" s="21"/>
      <c r="W22" s="21"/>
    </row>
    <row r="23" spans="1:23" s="18" customFormat="1" ht="25.5" customHeight="1">
      <c r="A23" s="121"/>
      <c r="B23" s="35">
        <v>9</v>
      </c>
      <c r="C23" s="106"/>
      <c r="D23" s="255"/>
      <c r="E23" s="256"/>
      <c r="F23" s="226"/>
      <c r="G23" s="226"/>
      <c r="H23" s="36"/>
      <c r="I23" s="237"/>
      <c r="J23" s="238"/>
      <c r="K23" s="33"/>
      <c r="L23" s="37"/>
      <c r="M23" s="123"/>
      <c r="N23" s="22">
        <f t="shared" si="0"/>
        <v>1</v>
      </c>
      <c r="O23" s="165"/>
      <c r="P23" s="22"/>
      <c r="Q23" s="24">
        <f t="shared" si="1"/>
        <v>1</v>
      </c>
      <c r="R23" s="24"/>
      <c r="S23" s="22"/>
      <c r="T23" s="22"/>
      <c r="U23" s="21"/>
      <c r="V23" s="21"/>
      <c r="W23" s="21"/>
    </row>
    <row r="24" spans="1:23" s="18" customFormat="1" ht="25.5" customHeight="1" thickBot="1">
      <c r="A24" s="121"/>
      <c r="B24" s="38">
        <v>10</v>
      </c>
      <c r="C24" s="107"/>
      <c r="D24" s="257"/>
      <c r="E24" s="258"/>
      <c r="F24" s="227"/>
      <c r="G24" s="227"/>
      <c r="H24" s="39"/>
      <c r="I24" s="239"/>
      <c r="J24" s="240"/>
      <c r="K24" s="40"/>
      <c r="L24" s="41"/>
      <c r="M24" s="123"/>
      <c r="N24" s="22">
        <f t="shared" si="0"/>
        <v>1</v>
      </c>
      <c r="O24" s="22"/>
      <c r="P24" s="22"/>
      <c r="Q24" s="24">
        <f t="shared" si="1"/>
        <v>1</v>
      </c>
      <c r="R24" s="24"/>
      <c r="S24" s="22"/>
      <c r="T24" s="22"/>
      <c r="U24" s="21"/>
      <c r="V24" s="21"/>
      <c r="W24" s="21"/>
    </row>
    <row r="25" spans="1:23" s="18" customFormat="1" ht="16.5" customHeight="1" thickBot="1">
      <c r="A25" s="121"/>
      <c r="B25" s="252" t="s">
        <v>37</v>
      </c>
      <c r="C25" s="253"/>
      <c r="D25" s="254"/>
      <c r="E25" s="254"/>
      <c r="F25" s="117"/>
      <c r="G25" s="117"/>
      <c r="H25" s="117"/>
      <c r="I25" s="42"/>
      <c r="J25" s="42"/>
      <c r="K25" s="42"/>
      <c r="L25" s="43"/>
      <c r="M25" s="123"/>
      <c r="N25" s="22">
        <f t="shared" si="0"/>
        <v>1</v>
      </c>
      <c r="O25" s="22"/>
      <c r="P25" s="22"/>
      <c r="Q25" s="22"/>
      <c r="R25" s="22"/>
      <c r="S25" s="22"/>
      <c r="T25" s="22"/>
      <c r="U25" s="21"/>
      <c r="V25" s="21"/>
      <c r="W25" s="21"/>
    </row>
    <row r="26" spans="1:23" s="18" customFormat="1" ht="15.75" customHeight="1">
      <c r="A26" s="121"/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5"/>
      <c r="M26" s="123"/>
      <c r="N26" s="22">
        <f t="shared" si="0"/>
        <v>1</v>
      </c>
      <c r="O26" s="22"/>
      <c r="P26" s="22"/>
      <c r="Q26" s="22"/>
      <c r="R26" s="22"/>
      <c r="S26" s="22"/>
      <c r="T26" s="22"/>
      <c r="U26" s="21"/>
      <c r="V26" s="21"/>
      <c r="W26" s="21"/>
    </row>
    <row r="27" spans="1:23" s="18" customFormat="1" ht="15.75" customHeight="1">
      <c r="A27" s="121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123"/>
      <c r="N27" s="22">
        <f t="shared" si="0"/>
        <v>1</v>
      </c>
      <c r="O27" s="22"/>
      <c r="P27" s="22"/>
      <c r="Q27" s="22"/>
      <c r="R27" s="22"/>
      <c r="S27" s="22"/>
      <c r="T27" s="22"/>
      <c r="U27" s="21"/>
      <c r="V27" s="21"/>
      <c r="W27" s="21"/>
    </row>
    <row r="28" spans="1:23" s="18" customFormat="1" ht="15.75" customHeight="1">
      <c r="A28" s="121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8"/>
      <c r="M28" s="123"/>
      <c r="N28" s="22">
        <f t="shared" si="0"/>
        <v>1</v>
      </c>
      <c r="O28" s="22"/>
      <c r="P28" s="22"/>
      <c r="Q28" s="22"/>
      <c r="R28" s="22"/>
      <c r="S28" s="22"/>
      <c r="T28" s="22"/>
      <c r="U28" s="21"/>
      <c r="V28" s="21"/>
      <c r="W28" s="21"/>
    </row>
    <row r="29" spans="1:256" ht="15.75" customHeight="1" thickBot="1">
      <c r="A29" s="121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1"/>
      <c r="M29" s="123"/>
      <c r="N29" s="22">
        <f t="shared" si="0"/>
        <v>1</v>
      </c>
      <c r="P29" s="22"/>
      <c r="Q29" s="22"/>
      <c r="R29" s="22"/>
      <c r="S29" s="22"/>
      <c r="T29" s="22"/>
      <c r="U29" s="21"/>
      <c r="V29" s="21"/>
      <c r="W29" s="21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6.75" customHeight="1">
      <c r="A30" s="121"/>
      <c r="B30" s="121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23"/>
      <c r="N30" s="22"/>
      <c r="P30" s="22"/>
      <c r="Q30" s="22"/>
      <c r="R30" s="22"/>
      <c r="S30" s="22"/>
      <c r="T30" s="22"/>
      <c r="U30" s="21"/>
      <c r="V30" s="21"/>
      <c r="W30" s="21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5.75" customHeight="1">
      <c r="A31" s="121"/>
      <c r="B31" s="132"/>
      <c r="C31" s="133"/>
      <c r="D31" s="135"/>
      <c r="E31" s="134"/>
      <c r="F31" s="142" t="s">
        <v>92</v>
      </c>
      <c r="G31" s="135"/>
      <c r="H31" s="135"/>
      <c r="I31" s="135"/>
      <c r="J31" s="133"/>
      <c r="K31" s="133"/>
      <c r="L31" s="145" t="s">
        <v>91</v>
      </c>
      <c r="M31" s="123"/>
      <c r="N31" s="22"/>
      <c r="P31" s="22"/>
      <c r="Q31" s="22"/>
      <c r="R31" s="22"/>
      <c r="S31" s="22"/>
      <c r="T31" s="22"/>
      <c r="U31" s="21"/>
      <c r="V31" s="21"/>
      <c r="W31" s="21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2.75">
      <c r="A32" s="121"/>
      <c r="B32" s="130"/>
      <c r="C32" s="136"/>
      <c r="E32" s="137"/>
      <c r="F32" s="143" t="s">
        <v>33</v>
      </c>
      <c r="G32" s="137"/>
      <c r="H32" s="137"/>
      <c r="I32" s="139"/>
      <c r="J32" s="139"/>
      <c r="K32" s="139"/>
      <c r="L32" s="146" t="s">
        <v>100</v>
      </c>
      <c r="M32" s="123"/>
      <c r="N32" s="22"/>
      <c r="P32" s="22"/>
      <c r="Q32" s="22"/>
      <c r="R32" s="22"/>
      <c r="S32" s="22"/>
      <c r="T32" s="22"/>
      <c r="U32" s="21"/>
      <c r="V32" s="21"/>
      <c r="W32" s="21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33" s="17" customFormat="1" ht="12.75">
      <c r="A33" s="121"/>
      <c r="B33" s="140"/>
      <c r="C33" s="140"/>
      <c r="D33" s="139"/>
      <c r="E33" s="110"/>
      <c r="F33" s="144" t="s">
        <v>32</v>
      </c>
      <c r="G33" s="110"/>
      <c r="H33" s="110"/>
      <c r="I33" s="140"/>
      <c r="J33" s="141"/>
      <c r="K33" s="108"/>
      <c r="L33" s="155" t="s">
        <v>101</v>
      </c>
      <c r="M33" s="121"/>
      <c r="N33" s="22"/>
      <c r="O33" s="22"/>
      <c r="P33" s="22"/>
      <c r="Q33" s="22"/>
      <c r="R33" s="22"/>
      <c r="S33" s="22"/>
      <c r="T33" s="22"/>
      <c r="U33" s="21"/>
      <c r="V33" s="21"/>
      <c r="W33" s="21"/>
      <c r="AD33" s="16"/>
      <c r="AE33" s="16"/>
      <c r="AF33" s="16"/>
      <c r="AG33" s="16"/>
    </row>
    <row r="34" spans="1:33" s="17" customFormat="1" ht="12.75">
      <c r="A34" s="139"/>
      <c r="B34" s="110" t="s">
        <v>111</v>
      </c>
      <c r="C34" s="139"/>
      <c r="D34" s="138"/>
      <c r="E34" s="139"/>
      <c r="F34" s="139"/>
      <c r="G34" s="139"/>
      <c r="H34" s="139"/>
      <c r="I34" s="139"/>
      <c r="J34" s="139"/>
      <c r="K34" s="139"/>
      <c r="L34" s="147"/>
      <c r="M34" s="139"/>
      <c r="N34" s="22"/>
      <c r="O34" s="22"/>
      <c r="P34" s="22"/>
      <c r="Q34" s="22"/>
      <c r="R34" s="22"/>
      <c r="S34" s="22"/>
      <c r="T34" s="22"/>
      <c r="U34" s="21"/>
      <c r="V34" s="21"/>
      <c r="W34" s="21"/>
      <c r="AD34" s="16"/>
      <c r="AE34" s="16"/>
      <c r="AF34" s="16"/>
      <c r="AG34" s="16"/>
    </row>
    <row r="35" spans="12:33" s="17" customFormat="1" ht="12.75">
      <c r="L35" s="20"/>
      <c r="M35" s="18"/>
      <c r="N35" s="22"/>
      <c r="O35" s="22"/>
      <c r="P35" s="22"/>
      <c r="Q35" s="22"/>
      <c r="R35" s="22"/>
      <c r="S35" s="22"/>
      <c r="T35" s="22"/>
      <c r="U35" s="21"/>
      <c r="V35" s="21"/>
      <c r="W35" s="21"/>
      <c r="AD35" s="16"/>
      <c r="AE35" s="16"/>
      <c r="AF35" s="16"/>
      <c r="AG35" s="16"/>
    </row>
    <row r="36" spans="12:33" s="17" customFormat="1" ht="12.75">
      <c r="L36" s="20"/>
      <c r="M36" s="18"/>
      <c r="N36" s="22"/>
      <c r="O36" s="22"/>
      <c r="P36" s="22"/>
      <c r="Q36" s="22"/>
      <c r="R36" s="22"/>
      <c r="S36" s="22"/>
      <c r="T36" s="22"/>
      <c r="U36" s="21"/>
      <c r="V36" s="21"/>
      <c r="W36" s="21"/>
      <c r="AD36" s="16"/>
      <c r="AE36" s="16"/>
      <c r="AF36" s="16"/>
      <c r="AG36" s="16"/>
    </row>
    <row r="37" spans="12:33" s="17" customFormat="1" ht="12.75">
      <c r="L37" s="20"/>
      <c r="M37" s="18"/>
      <c r="N37" s="22"/>
      <c r="O37" s="22"/>
      <c r="P37" s="22"/>
      <c r="Q37" s="22"/>
      <c r="R37" s="22"/>
      <c r="S37" s="22"/>
      <c r="T37" s="22"/>
      <c r="U37" s="21"/>
      <c r="V37" s="21"/>
      <c r="W37" s="21"/>
      <c r="AD37" s="16"/>
      <c r="AE37" s="16"/>
      <c r="AF37" s="16"/>
      <c r="AG37" s="16"/>
    </row>
    <row r="38" spans="12:33" s="17" customFormat="1" ht="12.75">
      <c r="L38" s="20"/>
      <c r="M38" s="18"/>
      <c r="N38" s="22"/>
      <c r="O38" s="22"/>
      <c r="P38" s="22"/>
      <c r="Q38" s="22"/>
      <c r="R38" s="22"/>
      <c r="S38" s="22"/>
      <c r="T38" s="22"/>
      <c r="U38" s="21"/>
      <c r="V38" s="21"/>
      <c r="W38" s="21"/>
      <c r="AD38" s="16"/>
      <c r="AE38" s="16"/>
      <c r="AF38" s="16"/>
      <c r="AG38" s="16"/>
    </row>
    <row r="39" spans="12:33" s="17" customFormat="1" ht="12.75">
      <c r="L39" s="20"/>
      <c r="M39" s="18"/>
      <c r="N39" s="22"/>
      <c r="O39" s="22"/>
      <c r="P39" s="22"/>
      <c r="Q39" s="22"/>
      <c r="R39" s="22"/>
      <c r="S39" s="22"/>
      <c r="T39" s="22"/>
      <c r="U39" s="18"/>
      <c r="V39" s="18"/>
      <c r="AD39" s="16"/>
      <c r="AE39" s="16"/>
      <c r="AF39" s="16"/>
      <c r="AG39" s="16"/>
    </row>
    <row r="40" spans="12:33" s="17" customFormat="1" ht="12.75">
      <c r="L40" s="20"/>
      <c r="M40" s="18"/>
      <c r="N40" s="22"/>
      <c r="O40" s="22"/>
      <c r="P40" s="22"/>
      <c r="Q40" s="22"/>
      <c r="R40" s="22"/>
      <c r="S40" s="22"/>
      <c r="T40" s="22"/>
      <c r="U40" s="18"/>
      <c r="V40" s="18"/>
      <c r="AD40" s="16"/>
      <c r="AE40" s="16"/>
      <c r="AF40" s="16"/>
      <c r="AG40" s="16"/>
    </row>
    <row r="41" spans="12:33" s="17" customFormat="1" ht="12.75">
      <c r="L41" s="20"/>
      <c r="M41" s="18"/>
      <c r="N41" s="18"/>
      <c r="O41" s="22"/>
      <c r="P41" s="18"/>
      <c r="Q41" s="18"/>
      <c r="R41" s="18"/>
      <c r="S41" s="18"/>
      <c r="T41" s="18"/>
      <c r="U41" s="18"/>
      <c r="V41" s="18"/>
      <c r="AD41" s="16"/>
      <c r="AE41" s="16"/>
      <c r="AF41" s="16"/>
      <c r="AG41" s="16"/>
    </row>
    <row r="42" spans="12:33" s="17" customFormat="1" ht="12.75">
      <c r="L42" s="20"/>
      <c r="M42" s="18"/>
      <c r="N42" s="18"/>
      <c r="O42" s="22"/>
      <c r="P42" s="18"/>
      <c r="Q42" s="18"/>
      <c r="R42" s="18"/>
      <c r="S42" s="18"/>
      <c r="T42" s="18"/>
      <c r="U42" s="18"/>
      <c r="V42" s="18"/>
      <c r="AD42" s="16"/>
      <c r="AE42" s="16"/>
      <c r="AF42" s="16"/>
      <c r="AG42" s="16"/>
    </row>
    <row r="43" spans="12:33" s="17" customFormat="1" ht="12.75">
      <c r="L43" s="20"/>
      <c r="M43" s="18"/>
      <c r="N43" s="18"/>
      <c r="O43" s="22"/>
      <c r="P43" s="18"/>
      <c r="Q43" s="18"/>
      <c r="R43" s="18"/>
      <c r="S43" s="18"/>
      <c r="T43" s="18"/>
      <c r="U43" s="18"/>
      <c r="V43" s="18"/>
      <c r="AD43" s="16"/>
      <c r="AE43" s="16"/>
      <c r="AF43" s="16"/>
      <c r="AG43" s="16"/>
    </row>
    <row r="44" spans="12:33" s="17" customFormat="1" ht="12.75">
      <c r="L44" s="20"/>
      <c r="M44" s="18"/>
      <c r="N44" s="18"/>
      <c r="O44" s="22"/>
      <c r="P44" s="18"/>
      <c r="Q44" s="18"/>
      <c r="R44" s="18"/>
      <c r="S44" s="18"/>
      <c r="T44" s="18"/>
      <c r="U44" s="18"/>
      <c r="V44" s="18"/>
      <c r="AD44" s="16"/>
      <c r="AE44" s="16"/>
      <c r="AF44" s="16"/>
      <c r="AG44" s="16"/>
    </row>
    <row r="45" spans="12:33" s="17" customFormat="1" ht="12.75">
      <c r="L45" s="20"/>
      <c r="M45" s="18"/>
      <c r="N45" s="18"/>
      <c r="O45" s="22"/>
      <c r="P45" s="18"/>
      <c r="Q45" s="18"/>
      <c r="R45" s="18"/>
      <c r="S45" s="18"/>
      <c r="T45" s="18"/>
      <c r="U45" s="18"/>
      <c r="V45" s="18"/>
      <c r="AD45" s="16"/>
      <c r="AE45" s="16"/>
      <c r="AF45" s="16"/>
      <c r="AG45" s="16"/>
    </row>
    <row r="46" spans="12:33" s="17" customFormat="1" ht="12.75">
      <c r="L46" s="20"/>
      <c r="M46" s="18"/>
      <c r="N46" s="18"/>
      <c r="O46" s="22"/>
      <c r="P46" s="18"/>
      <c r="Q46" s="18"/>
      <c r="R46" s="18"/>
      <c r="S46" s="18"/>
      <c r="T46" s="18"/>
      <c r="U46" s="18"/>
      <c r="V46" s="18"/>
      <c r="AD46" s="16"/>
      <c r="AE46" s="16"/>
      <c r="AF46" s="16"/>
      <c r="AG46" s="16"/>
    </row>
    <row r="47" spans="12:33" s="17" customFormat="1" ht="12.75">
      <c r="L47" s="20"/>
      <c r="M47" s="18"/>
      <c r="N47" s="18"/>
      <c r="O47" s="22"/>
      <c r="P47" s="18"/>
      <c r="Q47" s="18"/>
      <c r="R47" s="18"/>
      <c r="S47" s="18"/>
      <c r="T47" s="18"/>
      <c r="U47" s="18"/>
      <c r="V47" s="18"/>
      <c r="AD47" s="16"/>
      <c r="AE47" s="16"/>
      <c r="AF47" s="16"/>
      <c r="AG47" s="16"/>
    </row>
    <row r="48" spans="12:33" s="17" customFormat="1" ht="12.75">
      <c r="L48" s="20"/>
      <c r="M48" s="18"/>
      <c r="N48" s="18"/>
      <c r="O48" s="22"/>
      <c r="P48" s="18"/>
      <c r="Q48" s="18"/>
      <c r="R48" s="18"/>
      <c r="S48" s="18"/>
      <c r="T48" s="18"/>
      <c r="U48" s="18"/>
      <c r="V48" s="18"/>
      <c r="AD48" s="16"/>
      <c r="AE48" s="16"/>
      <c r="AF48" s="16"/>
      <c r="AG48" s="16"/>
    </row>
    <row r="49" spans="12:33" s="17" customFormat="1" ht="12.75">
      <c r="L49" s="20"/>
      <c r="M49" s="18"/>
      <c r="N49" s="18"/>
      <c r="O49" s="22"/>
      <c r="P49" s="18"/>
      <c r="Q49" s="18"/>
      <c r="R49" s="18"/>
      <c r="S49" s="18"/>
      <c r="T49" s="18"/>
      <c r="U49" s="18"/>
      <c r="V49" s="18"/>
      <c r="AD49" s="16"/>
      <c r="AE49" s="16"/>
      <c r="AF49" s="16"/>
      <c r="AG49" s="16"/>
    </row>
    <row r="50" spans="12:33" s="17" customFormat="1" ht="12.75">
      <c r="L50" s="20"/>
      <c r="M50" s="18"/>
      <c r="N50" s="18"/>
      <c r="O50" s="22"/>
      <c r="P50" s="18"/>
      <c r="Q50" s="18"/>
      <c r="R50" s="18"/>
      <c r="S50" s="18"/>
      <c r="T50" s="18"/>
      <c r="U50" s="18"/>
      <c r="V50" s="18"/>
      <c r="AD50" s="16"/>
      <c r="AE50" s="16"/>
      <c r="AF50" s="16"/>
      <c r="AG50" s="16"/>
    </row>
    <row r="51" spans="12:33" s="17" customFormat="1" ht="12.75">
      <c r="L51" s="20"/>
      <c r="M51" s="18"/>
      <c r="N51" s="18"/>
      <c r="O51" s="22"/>
      <c r="P51" s="18"/>
      <c r="Q51" s="18"/>
      <c r="R51" s="18"/>
      <c r="S51" s="18"/>
      <c r="T51" s="18"/>
      <c r="U51" s="18"/>
      <c r="V51" s="18"/>
      <c r="AD51" s="16"/>
      <c r="AE51" s="16"/>
      <c r="AF51" s="16"/>
      <c r="AG51" s="16"/>
    </row>
    <row r="52" spans="12:33" s="17" customFormat="1" ht="12.75">
      <c r="L52" s="20"/>
      <c r="M52" s="18"/>
      <c r="N52" s="18"/>
      <c r="O52" s="22"/>
      <c r="P52" s="18"/>
      <c r="Q52" s="18"/>
      <c r="R52" s="18"/>
      <c r="S52" s="18"/>
      <c r="T52" s="18"/>
      <c r="U52" s="18"/>
      <c r="V52" s="18"/>
      <c r="AD52" s="16"/>
      <c r="AE52" s="16"/>
      <c r="AF52" s="16"/>
      <c r="AG52" s="16"/>
    </row>
    <row r="53" spans="12:33" s="17" customFormat="1" ht="12.75">
      <c r="L53" s="20"/>
      <c r="M53" s="18"/>
      <c r="N53" s="18"/>
      <c r="O53" s="22"/>
      <c r="P53" s="18"/>
      <c r="Q53" s="18"/>
      <c r="R53" s="18"/>
      <c r="S53" s="18"/>
      <c r="T53" s="18"/>
      <c r="U53" s="18"/>
      <c r="V53" s="18"/>
      <c r="AD53" s="16"/>
      <c r="AE53" s="16"/>
      <c r="AF53" s="16"/>
      <c r="AG53" s="16"/>
    </row>
    <row r="54" spans="12:33" s="17" customFormat="1" ht="12.75">
      <c r="L54" s="20"/>
      <c r="M54" s="18"/>
      <c r="N54" s="18"/>
      <c r="O54" s="22"/>
      <c r="P54" s="18"/>
      <c r="Q54" s="18"/>
      <c r="R54" s="18"/>
      <c r="S54" s="18"/>
      <c r="T54" s="18"/>
      <c r="U54" s="18"/>
      <c r="V54" s="18"/>
      <c r="AD54" s="16"/>
      <c r="AE54" s="16"/>
      <c r="AF54" s="16"/>
      <c r="AG54" s="16"/>
    </row>
    <row r="55" spans="12:33" s="17" customFormat="1" ht="12.75">
      <c r="L55" s="20"/>
      <c r="M55" s="18"/>
      <c r="N55" s="18"/>
      <c r="O55" s="22"/>
      <c r="P55" s="18"/>
      <c r="Q55" s="18"/>
      <c r="R55" s="18"/>
      <c r="S55" s="18"/>
      <c r="T55" s="18"/>
      <c r="U55" s="18"/>
      <c r="V55" s="18"/>
      <c r="AD55" s="16"/>
      <c r="AE55" s="16"/>
      <c r="AF55" s="16"/>
      <c r="AG55" s="16"/>
    </row>
    <row r="56" spans="12:33" s="17" customFormat="1" ht="12.75">
      <c r="L56" s="20"/>
      <c r="M56" s="18"/>
      <c r="N56" s="18"/>
      <c r="O56" s="22"/>
      <c r="P56" s="18"/>
      <c r="Q56" s="18"/>
      <c r="R56" s="18"/>
      <c r="S56" s="18"/>
      <c r="T56" s="18"/>
      <c r="U56" s="18"/>
      <c r="V56" s="18"/>
      <c r="AD56" s="16"/>
      <c r="AE56" s="16"/>
      <c r="AF56" s="16"/>
      <c r="AG56" s="16"/>
    </row>
    <row r="57" spans="12:33" s="17" customFormat="1" ht="12.75">
      <c r="L57" s="20"/>
      <c r="M57" s="18"/>
      <c r="N57" s="18"/>
      <c r="O57" s="22"/>
      <c r="P57" s="18"/>
      <c r="Q57" s="18"/>
      <c r="R57" s="18"/>
      <c r="S57" s="18"/>
      <c r="T57" s="18"/>
      <c r="U57" s="18"/>
      <c r="V57" s="18"/>
      <c r="AD57" s="16"/>
      <c r="AE57" s="16"/>
      <c r="AF57" s="16"/>
      <c r="AG57" s="16"/>
    </row>
    <row r="58" spans="12:33" s="17" customFormat="1" ht="12.75">
      <c r="L58" s="20"/>
      <c r="M58" s="18"/>
      <c r="N58" s="18"/>
      <c r="O58" s="22"/>
      <c r="P58" s="18"/>
      <c r="Q58" s="18"/>
      <c r="R58" s="18"/>
      <c r="S58" s="18"/>
      <c r="T58" s="18"/>
      <c r="U58" s="18"/>
      <c r="V58" s="18"/>
      <c r="AD58" s="16"/>
      <c r="AE58" s="16"/>
      <c r="AF58" s="16"/>
      <c r="AG58" s="16"/>
    </row>
    <row r="59" spans="12:33" s="17" customFormat="1" ht="12.75">
      <c r="L59" s="20"/>
      <c r="M59" s="18"/>
      <c r="N59" s="18"/>
      <c r="O59" s="22"/>
      <c r="P59" s="18"/>
      <c r="Q59" s="18"/>
      <c r="R59" s="18"/>
      <c r="S59" s="18"/>
      <c r="T59" s="18"/>
      <c r="U59" s="18"/>
      <c r="V59" s="18"/>
      <c r="AD59" s="16"/>
      <c r="AE59" s="16"/>
      <c r="AF59" s="16"/>
      <c r="AG59" s="16"/>
    </row>
    <row r="60" spans="12:33" s="17" customFormat="1" ht="12.75">
      <c r="L60" s="20"/>
      <c r="M60" s="18"/>
      <c r="N60" s="18"/>
      <c r="O60" s="22"/>
      <c r="P60" s="18"/>
      <c r="Q60" s="18"/>
      <c r="R60" s="18"/>
      <c r="S60" s="18"/>
      <c r="T60" s="18"/>
      <c r="U60" s="18"/>
      <c r="V60" s="18"/>
      <c r="AD60" s="16"/>
      <c r="AE60" s="16"/>
      <c r="AF60" s="16"/>
      <c r="AG60" s="16"/>
    </row>
    <row r="61" spans="12:33" s="17" customFormat="1" ht="12.75">
      <c r="L61" s="20"/>
      <c r="M61" s="18"/>
      <c r="N61" s="18"/>
      <c r="O61" s="22"/>
      <c r="P61" s="18"/>
      <c r="Q61" s="18"/>
      <c r="R61" s="18"/>
      <c r="S61" s="18"/>
      <c r="T61" s="18"/>
      <c r="U61" s="18"/>
      <c r="V61" s="18"/>
      <c r="AD61" s="16"/>
      <c r="AE61" s="16"/>
      <c r="AF61" s="16"/>
      <c r="AG61" s="16"/>
    </row>
    <row r="62" spans="12:33" s="17" customFormat="1" ht="12.75">
      <c r="L62" s="20"/>
      <c r="M62" s="18"/>
      <c r="N62" s="18"/>
      <c r="O62" s="22"/>
      <c r="P62" s="18"/>
      <c r="Q62" s="18"/>
      <c r="R62" s="18"/>
      <c r="S62" s="18"/>
      <c r="T62" s="18"/>
      <c r="U62" s="18"/>
      <c r="V62" s="18"/>
      <c r="AD62" s="16"/>
      <c r="AE62" s="16"/>
      <c r="AF62" s="16"/>
      <c r="AG62" s="16"/>
    </row>
    <row r="63" spans="12:33" s="17" customFormat="1" ht="12.75">
      <c r="L63" s="20"/>
      <c r="M63" s="18"/>
      <c r="N63" s="18"/>
      <c r="O63" s="22"/>
      <c r="P63" s="18"/>
      <c r="Q63" s="18"/>
      <c r="R63" s="18"/>
      <c r="S63" s="18"/>
      <c r="T63" s="18"/>
      <c r="U63" s="18"/>
      <c r="V63" s="18"/>
      <c r="AD63" s="16"/>
      <c r="AE63" s="16"/>
      <c r="AF63" s="16"/>
      <c r="AG63" s="16"/>
    </row>
    <row r="64" spans="12:33" s="17" customFormat="1" ht="12.75">
      <c r="L64" s="20"/>
      <c r="M64" s="18"/>
      <c r="N64" s="18"/>
      <c r="O64" s="22"/>
      <c r="P64" s="18"/>
      <c r="Q64" s="18"/>
      <c r="R64" s="18"/>
      <c r="S64" s="18"/>
      <c r="T64" s="18"/>
      <c r="U64" s="18"/>
      <c r="V64" s="18"/>
      <c r="AD64" s="16"/>
      <c r="AE64" s="16"/>
      <c r="AF64" s="16"/>
      <c r="AG64" s="16"/>
    </row>
    <row r="65" spans="12:33" s="17" customFormat="1" ht="12.75">
      <c r="L65" s="20"/>
      <c r="M65" s="18"/>
      <c r="N65" s="18"/>
      <c r="O65" s="22"/>
      <c r="P65" s="18"/>
      <c r="Q65" s="18"/>
      <c r="R65" s="18"/>
      <c r="S65" s="18"/>
      <c r="T65" s="18"/>
      <c r="U65" s="18"/>
      <c r="V65" s="18"/>
      <c r="AD65" s="16"/>
      <c r="AE65" s="16"/>
      <c r="AF65" s="16"/>
      <c r="AG65" s="16"/>
    </row>
    <row r="66" spans="12:33" s="17" customFormat="1" ht="12.75">
      <c r="L66" s="20"/>
      <c r="M66" s="18"/>
      <c r="N66" s="18"/>
      <c r="O66" s="22"/>
      <c r="P66" s="18"/>
      <c r="Q66" s="18"/>
      <c r="R66" s="18"/>
      <c r="S66" s="18"/>
      <c r="T66" s="18"/>
      <c r="U66" s="18"/>
      <c r="V66" s="18"/>
      <c r="AD66" s="16"/>
      <c r="AE66" s="16"/>
      <c r="AF66" s="16"/>
      <c r="AG66" s="16"/>
    </row>
    <row r="67" spans="12:33" s="17" customFormat="1" ht="12.75">
      <c r="L67" s="20"/>
      <c r="M67" s="18"/>
      <c r="N67" s="18"/>
      <c r="O67" s="22"/>
      <c r="P67" s="18"/>
      <c r="Q67" s="18"/>
      <c r="R67" s="18"/>
      <c r="S67" s="18"/>
      <c r="T67" s="18"/>
      <c r="U67" s="18"/>
      <c r="V67" s="18"/>
      <c r="AD67" s="16"/>
      <c r="AE67" s="16"/>
      <c r="AF67" s="16"/>
      <c r="AG67" s="16"/>
    </row>
    <row r="68" spans="12:33" s="17" customFormat="1" ht="12.75">
      <c r="L68" s="20"/>
      <c r="M68" s="18"/>
      <c r="N68" s="18"/>
      <c r="O68" s="22"/>
      <c r="P68" s="18"/>
      <c r="Q68" s="18"/>
      <c r="R68" s="18"/>
      <c r="S68" s="18"/>
      <c r="T68" s="18"/>
      <c r="U68" s="18"/>
      <c r="V68" s="18"/>
      <c r="AD68" s="16"/>
      <c r="AE68" s="16"/>
      <c r="AF68" s="16"/>
      <c r="AG68" s="16"/>
    </row>
    <row r="69" spans="12:33" s="17" customFormat="1" ht="12.75">
      <c r="L69" s="20"/>
      <c r="M69" s="18"/>
      <c r="N69" s="18"/>
      <c r="O69" s="22"/>
      <c r="P69" s="18"/>
      <c r="Q69" s="18"/>
      <c r="R69" s="18"/>
      <c r="S69" s="18"/>
      <c r="T69" s="18"/>
      <c r="U69" s="18"/>
      <c r="V69" s="18"/>
      <c r="AD69" s="16"/>
      <c r="AE69" s="16"/>
      <c r="AF69" s="16"/>
      <c r="AG69" s="16"/>
    </row>
    <row r="70" spans="12:33" s="17" customFormat="1" ht="12.75">
      <c r="L70" s="20"/>
      <c r="M70" s="18"/>
      <c r="N70" s="18"/>
      <c r="O70" s="22"/>
      <c r="P70" s="18"/>
      <c r="Q70" s="18"/>
      <c r="R70" s="18"/>
      <c r="S70" s="18"/>
      <c r="T70" s="18"/>
      <c r="U70" s="18"/>
      <c r="V70" s="18"/>
      <c r="AD70" s="16"/>
      <c r="AE70" s="16"/>
      <c r="AF70" s="16"/>
      <c r="AG70" s="16"/>
    </row>
    <row r="71" spans="12:33" s="17" customFormat="1" ht="12.75">
      <c r="L71" s="20"/>
      <c r="M71" s="18"/>
      <c r="N71" s="18"/>
      <c r="O71" s="22"/>
      <c r="P71" s="18"/>
      <c r="Q71" s="18"/>
      <c r="R71" s="18"/>
      <c r="S71" s="18"/>
      <c r="T71" s="18"/>
      <c r="U71" s="18"/>
      <c r="V71" s="18"/>
      <c r="AD71" s="16"/>
      <c r="AE71" s="16"/>
      <c r="AF71" s="16"/>
      <c r="AG71" s="16"/>
    </row>
    <row r="72" spans="12:33" s="17" customFormat="1" ht="12.75">
      <c r="L72" s="20"/>
      <c r="M72" s="18"/>
      <c r="N72" s="18"/>
      <c r="O72" s="22"/>
      <c r="P72" s="18"/>
      <c r="Q72" s="18"/>
      <c r="R72" s="18"/>
      <c r="S72" s="18"/>
      <c r="T72" s="18"/>
      <c r="U72" s="18"/>
      <c r="V72" s="18"/>
      <c r="AD72" s="16"/>
      <c r="AE72" s="16"/>
      <c r="AF72" s="16"/>
      <c r="AG72" s="16"/>
    </row>
    <row r="73" spans="12:33" s="17" customFormat="1" ht="12.75">
      <c r="L73" s="20"/>
      <c r="M73" s="18"/>
      <c r="N73" s="18"/>
      <c r="O73" s="22"/>
      <c r="P73" s="18"/>
      <c r="Q73" s="18"/>
      <c r="R73" s="18"/>
      <c r="S73" s="18"/>
      <c r="T73" s="18"/>
      <c r="U73" s="18"/>
      <c r="V73" s="18"/>
      <c r="AD73" s="16"/>
      <c r="AE73" s="16"/>
      <c r="AF73" s="16"/>
      <c r="AG73" s="16"/>
    </row>
    <row r="74" spans="12:33" s="17" customFormat="1" ht="12.75">
      <c r="L74" s="20"/>
      <c r="M74" s="18"/>
      <c r="N74" s="18"/>
      <c r="O74" s="22"/>
      <c r="P74" s="18"/>
      <c r="Q74" s="18"/>
      <c r="R74" s="18"/>
      <c r="S74" s="18"/>
      <c r="T74" s="18"/>
      <c r="U74" s="18"/>
      <c r="V74" s="18"/>
      <c r="AD74" s="16"/>
      <c r="AE74" s="16"/>
      <c r="AF74" s="16"/>
      <c r="AG74" s="16"/>
    </row>
    <row r="75" spans="12:33" s="17" customFormat="1" ht="12.75">
      <c r="L75" s="20"/>
      <c r="M75" s="18"/>
      <c r="N75" s="18"/>
      <c r="O75" s="22"/>
      <c r="P75" s="18"/>
      <c r="Q75" s="18"/>
      <c r="R75" s="18"/>
      <c r="S75" s="18"/>
      <c r="T75" s="18"/>
      <c r="U75" s="18"/>
      <c r="V75" s="18"/>
      <c r="AD75" s="16"/>
      <c r="AE75" s="16"/>
      <c r="AF75" s="16"/>
      <c r="AG75" s="16"/>
    </row>
    <row r="76" spans="12:33" s="17" customFormat="1" ht="12.75">
      <c r="L76" s="20"/>
      <c r="M76" s="18"/>
      <c r="N76" s="18"/>
      <c r="O76" s="22"/>
      <c r="P76" s="18"/>
      <c r="Q76" s="18"/>
      <c r="R76" s="18"/>
      <c r="S76" s="18"/>
      <c r="T76" s="18"/>
      <c r="U76" s="18"/>
      <c r="V76" s="18"/>
      <c r="AD76" s="16"/>
      <c r="AE76" s="16"/>
      <c r="AF76" s="16"/>
      <c r="AG76" s="16"/>
    </row>
    <row r="77" spans="12:33" s="17" customFormat="1" ht="12.75">
      <c r="L77" s="20"/>
      <c r="M77" s="18"/>
      <c r="N77" s="18"/>
      <c r="O77" s="22"/>
      <c r="P77" s="18"/>
      <c r="Q77" s="18"/>
      <c r="R77" s="18"/>
      <c r="S77" s="18"/>
      <c r="T77" s="18"/>
      <c r="U77" s="18"/>
      <c r="V77" s="18"/>
      <c r="AD77" s="16"/>
      <c r="AE77" s="16"/>
      <c r="AF77" s="16"/>
      <c r="AG77" s="16"/>
    </row>
    <row r="78" spans="12:33" s="17" customFormat="1" ht="12.75">
      <c r="L78" s="20"/>
      <c r="M78" s="18"/>
      <c r="N78" s="18"/>
      <c r="O78" s="22"/>
      <c r="P78" s="18"/>
      <c r="Q78" s="18"/>
      <c r="R78" s="18"/>
      <c r="S78" s="18"/>
      <c r="T78" s="18"/>
      <c r="U78" s="18"/>
      <c r="V78" s="18"/>
      <c r="AD78" s="16"/>
      <c r="AE78" s="16"/>
      <c r="AF78" s="16"/>
      <c r="AG78" s="16"/>
    </row>
    <row r="79" spans="12:33" s="17" customFormat="1" ht="12.75">
      <c r="L79" s="20"/>
      <c r="M79" s="18"/>
      <c r="N79" s="18"/>
      <c r="O79" s="22"/>
      <c r="P79" s="18"/>
      <c r="Q79" s="18"/>
      <c r="R79" s="18"/>
      <c r="S79" s="18"/>
      <c r="T79" s="18"/>
      <c r="U79" s="18"/>
      <c r="V79" s="18"/>
      <c r="AD79" s="16"/>
      <c r="AE79" s="16"/>
      <c r="AF79" s="16"/>
      <c r="AG79" s="16"/>
    </row>
    <row r="80" spans="12:33" s="17" customFormat="1" ht="12.75">
      <c r="L80" s="20"/>
      <c r="M80" s="18"/>
      <c r="N80" s="18"/>
      <c r="O80" s="22"/>
      <c r="P80" s="18"/>
      <c r="Q80" s="18"/>
      <c r="R80" s="18"/>
      <c r="S80" s="18"/>
      <c r="T80" s="18"/>
      <c r="U80" s="18"/>
      <c r="V80" s="18"/>
      <c r="AD80" s="16"/>
      <c r="AE80" s="16"/>
      <c r="AF80" s="16"/>
      <c r="AG80" s="16"/>
    </row>
    <row r="81" spans="12:33" s="17" customFormat="1" ht="12.75">
      <c r="L81" s="20"/>
      <c r="M81" s="18"/>
      <c r="N81" s="18"/>
      <c r="O81" s="22"/>
      <c r="P81" s="18"/>
      <c r="Q81" s="18"/>
      <c r="R81" s="18"/>
      <c r="S81" s="18"/>
      <c r="T81" s="18"/>
      <c r="U81" s="18"/>
      <c r="V81" s="18"/>
      <c r="AD81" s="16"/>
      <c r="AE81" s="16"/>
      <c r="AF81" s="16"/>
      <c r="AG81" s="16"/>
    </row>
    <row r="82" spans="12:33" s="17" customFormat="1" ht="12.75">
      <c r="L82" s="20"/>
      <c r="M82" s="18"/>
      <c r="N82" s="18"/>
      <c r="O82" s="22"/>
      <c r="P82" s="18"/>
      <c r="Q82" s="18"/>
      <c r="R82" s="18"/>
      <c r="S82" s="18"/>
      <c r="T82" s="18"/>
      <c r="U82" s="18"/>
      <c r="V82" s="18"/>
      <c r="AD82" s="16"/>
      <c r="AE82" s="16"/>
      <c r="AF82" s="16"/>
      <c r="AG82" s="16"/>
    </row>
    <row r="83" spans="12:33" s="17" customFormat="1" ht="12.75">
      <c r="L83" s="20"/>
      <c r="M83" s="18"/>
      <c r="N83" s="18"/>
      <c r="O83" s="22"/>
      <c r="P83" s="18"/>
      <c r="Q83" s="18"/>
      <c r="R83" s="18"/>
      <c r="S83" s="18"/>
      <c r="T83" s="18"/>
      <c r="U83" s="18"/>
      <c r="V83" s="18"/>
      <c r="AD83" s="16"/>
      <c r="AE83" s="16"/>
      <c r="AF83" s="16"/>
      <c r="AG83" s="16"/>
    </row>
    <row r="84" spans="12:33" s="17" customFormat="1" ht="12.75">
      <c r="L84" s="20"/>
      <c r="M84" s="18"/>
      <c r="N84" s="18"/>
      <c r="O84" s="22"/>
      <c r="P84" s="18"/>
      <c r="Q84" s="18"/>
      <c r="R84" s="18"/>
      <c r="S84" s="18"/>
      <c r="T84" s="18"/>
      <c r="U84" s="18"/>
      <c r="V84" s="18"/>
      <c r="AD84" s="16"/>
      <c r="AE84" s="16"/>
      <c r="AF84" s="16"/>
      <c r="AG84" s="16"/>
    </row>
    <row r="85" spans="12:33" s="17" customFormat="1" ht="12.75">
      <c r="L85" s="20"/>
      <c r="M85" s="18"/>
      <c r="N85" s="18"/>
      <c r="O85" s="22"/>
      <c r="P85" s="18"/>
      <c r="Q85" s="18"/>
      <c r="R85" s="18"/>
      <c r="S85" s="18"/>
      <c r="T85" s="18"/>
      <c r="U85" s="18"/>
      <c r="V85" s="18"/>
      <c r="AD85" s="16"/>
      <c r="AE85" s="16"/>
      <c r="AF85" s="16"/>
      <c r="AG85" s="16"/>
    </row>
    <row r="86" spans="12:33" s="17" customFormat="1" ht="12.75">
      <c r="L86" s="20"/>
      <c r="M86" s="18"/>
      <c r="N86" s="18"/>
      <c r="O86" s="22"/>
      <c r="P86" s="18"/>
      <c r="Q86" s="18"/>
      <c r="R86" s="18"/>
      <c r="S86" s="18"/>
      <c r="T86" s="18"/>
      <c r="U86" s="18"/>
      <c r="V86" s="18"/>
      <c r="AD86" s="16"/>
      <c r="AE86" s="16"/>
      <c r="AF86" s="16"/>
      <c r="AG86" s="16"/>
    </row>
    <row r="87" spans="12:33" s="17" customFormat="1" ht="12.75">
      <c r="L87" s="20"/>
      <c r="M87" s="18"/>
      <c r="N87" s="18"/>
      <c r="O87" s="22"/>
      <c r="P87" s="18"/>
      <c r="Q87" s="18"/>
      <c r="R87" s="18"/>
      <c r="S87" s="18"/>
      <c r="T87" s="18"/>
      <c r="U87" s="18"/>
      <c r="V87" s="18"/>
      <c r="AD87" s="16"/>
      <c r="AE87" s="16"/>
      <c r="AF87" s="16"/>
      <c r="AG87" s="16"/>
    </row>
    <row r="88" spans="12:33" s="17" customFormat="1" ht="12.75">
      <c r="L88" s="20"/>
      <c r="M88" s="18"/>
      <c r="N88" s="18"/>
      <c r="O88" s="22"/>
      <c r="P88" s="18"/>
      <c r="Q88" s="18"/>
      <c r="R88" s="18"/>
      <c r="S88" s="18"/>
      <c r="T88" s="18"/>
      <c r="U88" s="18"/>
      <c r="V88" s="18"/>
      <c r="AD88" s="16"/>
      <c r="AE88" s="16"/>
      <c r="AF88" s="16"/>
      <c r="AG88" s="16"/>
    </row>
    <row r="89" spans="12:33" s="17" customFormat="1" ht="12.75">
      <c r="L89" s="20"/>
      <c r="M89" s="18"/>
      <c r="N89" s="18"/>
      <c r="O89" s="22"/>
      <c r="P89" s="18"/>
      <c r="Q89" s="18"/>
      <c r="R89" s="18"/>
      <c r="S89" s="18"/>
      <c r="T89" s="18"/>
      <c r="U89" s="18"/>
      <c r="V89" s="18"/>
      <c r="AD89" s="16"/>
      <c r="AE89" s="16"/>
      <c r="AF89" s="16"/>
      <c r="AG89" s="16"/>
    </row>
    <row r="90" spans="12:33" s="17" customFormat="1" ht="12.75">
      <c r="L90" s="20"/>
      <c r="M90" s="18"/>
      <c r="N90" s="18"/>
      <c r="O90" s="22"/>
      <c r="P90" s="18"/>
      <c r="Q90" s="18"/>
      <c r="R90" s="18"/>
      <c r="S90" s="18"/>
      <c r="T90" s="18"/>
      <c r="U90" s="18"/>
      <c r="V90" s="18"/>
      <c r="AD90" s="16"/>
      <c r="AE90" s="16"/>
      <c r="AF90" s="16"/>
      <c r="AG90" s="16"/>
    </row>
    <row r="91" spans="12:33" s="17" customFormat="1" ht="12.75">
      <c r="L91" s="20"/>
      <c r="M91" s="18"/>
      <c r="N91" s="18"/>
      <c r="O91" s="22"/>
      <c r="P91" s="18"/>
      <c r="Q91" s="18"/>
      <c r="R91" s="18"/>
      <c r="S91" s="18"/>
      <c r="T91" s="18"/>
      <c r="U91" s="18"/>
      <c r="V91" s="18"/>
      <c r="AD91" s="16"/>
      <c r="AE91" s="16"/>
      <c r="AF91" s="16"/>
      <c r="AG91" s="16"/>
    </row>
    <row r="92" spans="12:33" s="17" customFormat="1" ht="12.75">
      <c r="L92" s="20"/>
      <c r="M92" s="18"/>
      <c r="N92" s="18"/>
      <c r="O92" s="22"/>
      <c r="P92" s="18"/>
      <c r="Q92" s="18"/>
      <c r="R92" s="18"/>
      <c r="S92" s="18"/>
      <c r="T92" s="18"/>
      <c r="U92" s="18"/>
      <c r="V92" s="18"/>
      <c r="AD92" s="16"/>
      <c r="AE92" s="16"/>
      <c r="AF92" s="16"/>
      <c r="AG92" s="16"/>
    </row>
    <row r="93" spans="12:33" s="17" customFormat="1" ht="12.75">
      <c r="L93" s="20"/>
      <c r="M93" s="18"/>
      <c r="N93" s="18"/>
      <c r="O93" s="22"/>
      <c r="P93" s="18"/>
      <c r="Q93" s="18"/>
      <c r="R93" s="18"/>
      <c r="S93" s="18"/>
      <c r="T93" s="18"/>
      <c r="U93" s="18"/>
      <c r="V93" s="18"/>
      <c r="AD93" s="16"/>
      <c r="AE93" s="16"/>
      <c r="AF93" s="16"/>
      <c r="AG93" s="16"/>
    </row>
    <row r="94" spans="12:33" s="17" customFormat="1" ht="12.75">
      <c r="L94" s="20"/>
      <c r="M94" s="18"/>
      <c r="N94" s="18"/>
      <c r="O94" s="22"/>
      <c r="P94" s="18"/>
      <c r="Q94" s="18"/>
      <c r="R94" s="18"/>
      <c r="S94" s="18"/>
      <c r="T94" s="18"/>
      <c r="U94" s="18"/>
      <c r="V94" s="18"/>
      <c r="AD94" s="16"/>
      <c r="AE94" s="16"/>
      <c r="AF94" s="16"/>
      <c r="AG94" s="16"/>
    </row>
    <row r="95" spans="12:33" s="17" customFormat="1" ht="12.75">
      <c r="L95" s="20"/>
      <c r="M95" s="18"/>
      <c r="N95" s="18"/>
      <c r="O95" s="22"/>
      <c r="P95" s="18"/>
      <c r="Q95" s="18"/>
      <c r="R95" s="18"/>
      <c r="S95" s="18"/>
      <c r="T95" s="18"/>
      <c r="U95" s="18"/>
      <c r="V95" s="18"/>
      <c r="AD95" s="16"/>
      <c r="AE95" s="16"/>
      <c r="AF95" s="16"/>
      <c r="AG95" s="16"/>
    </row>
    <row r="96" spans="12:33" s="17" customFormat="1" ht="12.75">
      <c r="L96" s="20"/>
      <c r="M96" s="18"/>
      <c r="N96" s="18"/>
      <c r="O96" s="22"/>
      <c r="P96" s="18"/>
      <c r="Q96" s="18"/>
      <c r="R96" s="18"/>
      <c r="S96" s="18"/>
      <c r="T96" s="18"/>
      <c r="U96" s="18"/>
      <c r="V96" s="18"/>
      <c r="AD96" s="16"/>
      <c r="AE96" s="16"/>
      <c r="AF96" s="16"/>
      <c r="AG96" s="16"/>
    </row>
    <row r="97" spans="12:33" s="17" customFormat="1" ht="12.75">
      <c r="L97" s="20"/>
      <c r="M97" s="18"/>
      <c r="N97" s="18"/>
      <c r="O97" s="22"/>
      <c r="P97" s="18"/>
      <c r="Q97" s="18"/>
      <c r="R97" s="18"/>
      <c r="S97" s="18"/>
      <c r="T97" s="18"/>
      <c r="U97" s="18"/>
      <c r="V97" s="18"/>
      <c r="AD97" s="16"/>
      <c r="AE97" s="16"/>
      <c r="AF97" s="16"/>
      <c r="AG97" s="16"/>
    </row>
    <row r="98" spans="12:33" s="17" customFormat="1" ht="12.75">
      <c r="L98" s="20"/>
      <c r="M98" s="18"/>
      <c r="N98" s="18"/>
      <c r="O98" s="22"/>
      <c r="P98" s="18"/>
      <c r="Q98" s="18"/>
      <c r="R98" s="18"/>
      <c r="S98" s="18"/>
      <c r="T98" s="18"/>
      <c r="U98" s="18"/>
      <c r="V98" s="18"/>
      <c r="AD98" s="16"/>
      <c r="AE98" s="16"/>
      <c r="AF98" s="16"/>
      <c r="AG98" s="16"/>
    </row>
    <row r="99" spans="12:33" s="17" customFormat="1" ht="12.75">
      <c r="L99" s="20"/>
      <c r="M99" s="18"/>
      <c r="N99" s="18"/>
      <c r="O99" s="22"/>
      <c r="P99" s="18"/>
      <c r="Q99" s="18"/>
      <c r="R99" s="18"/>
      <c r="S99" s="18"/>
      <c r="T99" s="18"/>
      <c r="U99" s="18"/>
      <c r="V99" s="18"/>
      <c r="AD99" s="16"/>
      <c r="AE99" s="16"/>
      <c r="AF99" s="16"/>
      <c r="AG99" s="16"/>
    </row>
    <row r="100" spans="12:33" s="17" customFormat="1" ht="12.75">
      <c r="L100" s="20"/>
      <c r="M100" s="18"/>
      <c r="N100" s="18"/>
      <c r="O100" s="22"/>
      <c r="P100" s="18"/>
      <c r="Q100" s="18"/>
      <c r="R100" s="18"/>
      <c r="S100" s="18"/>
      <c r="T100" s="18"/>
      <c r="U100" s="18"/>
      <c r="V100" s="18"/>
      <c r="AD100" s="16"/>
      <c r="AE100" s="16"/>
      <c r="AF100" s="16"/>
      <c r="AG100" s="16"/>
    </row>
    <row r="101" spans="12:33" s="17" customFormat="1" ht="12.75">
      <c r="L101" s="20"/>
      <c r="M101" s="18"/>
      <c r="N101" s="18"/>
      <c r="O101" s="22"/>
      <c r="P101" s="18"/>
      <c r="Q101" s="18"/>
      <c r="R101" s="18"/>
      <c r="S101" s="18"/>
      <c r="T101" s="18"/>
      <c r="U101" s="18"/>
      <c r="V101" s="18"/>
      <c r="AD101" s="16"/>
      <c r="AE101" s="16"/>
      <c r="AF101" s="16"/>
      <c r="AG101" s="16"/>
    </row>
    <row r="102" spans="12:33" s="17" customFormat="1" ht="12.75">
      <c r="L102" s="20"/>
      <c r="M102" s="18"/>
      <c r="N102" s="18"/>
      <c r="O102" s="22"/>
      <c r="P102" s="18"/>
      <c r="Q102" s="18"/>
      <c r="R102" s="18"/>
      <c r="S102" s="18"/>
      <c r="T102" s="18"/>
      <c r="U102" s="18"/>
      <c r="V102" s="18"/>
      <c r="AD102" s="16"/>
      <c r="AE102" s="16"/>
      <c r="AF102" s="16"/>
      <c r="AG102" s="16"/>
    </row>
    <row r="103" spans="12:33" s="17" customFormat="1" ht="12.75">
      <c r="L103" s="20"/>
      <c r="M103" s="18"/>
      <c r="N103" s="18"/>
      <c r="O103" s="22"/>
      <c r="P103" s="18"/>
      <c r="Q103" s="18"/>
      <c r="R103" s="18"/>
      <c r="S103" s="18"/>
      <c r="T103" s="18"/>
      <c r="U103" s="18"/>
      <c r="V103" s="18"/>
      <c r="AD103" s="16"/>
      <c r="AE103" s="16"/>
      <c r="AF103" s="16"/>
      <c r="AG103" s="16"/>
    </row>
    <row r="104" spans="12:33" s="17" customFormat="1" ht="12.75">
      <c r="L104" s="20"/>
      <c r="M104" s="18"/>
      <c r="N104" s="18"/>
      <c r="O104" s="22"/>
      <c r="P104" s="18"/>
      <c r="Q104" s="18"/>
      <c r="R104" s="18"/>
      <c r="S104" s="18"/>
      <c r="T104" s="18"/>
      <c r="U104" s="18"/>
      <c r="V104" s="18"/>
      <c r="AD104" s="16"/>
      <c r="AE104" s="16"/>
      <c r="AF104" s="16"/>
      <c r="AG104" s="16"/>
    </row>
    <row r="105" spans="12:33" s="17" customFormat="1" ht="12.75">
      <c r="L105" s="20"/>
      <c r="M105" s="18"/>
      <c r="N105" s="18"/>
      <c r="O105" s="22"/>
      <c r="P105" s="18"/>
      <c r="Q105" s="18"/>
      <c r="R105" s="18"/>
      <c r="S105" s="18"/>
      <c r="T105" s="18"/>
      <c r="U105" s="18"/>
      <c r="V105" s="18"/>
      <c r="AD105" s="16"/>
      <c r="AE105" s="16"/>
      <c r="AF105" s="16"/>
      <c r="AG105" s="16"/>
    </row>
    <row r="106" spans="12:33" s="17" customFormat="1" ht="12.75">
      <c r="L106" s="20"/>
      <c r="M106" s="18"/>
      <c r="N106" s="18"/>
      <c r="O106" s="22"/>
      <c r="P106" s="18"/>
      <c r="Q106" s="18"/>
      <c r="R106" s="18"/>
      <c r="S106" s="18"/>
      <c r="T106" s="18"/>
      <c r="U106" s="18"/>
      <c r="V106" s="18"/>
      <c r="AD106" s="16"/>
      <c r="AE106" s="16"/>
      <c r="AF106" s="16"/>
      <c r="AG106" s="16"/>
    </row>
    <row r="107" spans="12:33" s="17" customFormat="1" ht="12.75">
      <c r="L107" s="20"/>
      <c r="M107" s="18"/>
      <c r="N107" s="18"/>
      <c r="O107" s="22"/>
      <c r="P107" s="18"/>
      <c r="Q107" s="18"/>
      <c r="R107" s="18"/>
      <c r="S107" s="18"/>
      <c r="T107" s="18"/>
      <c r="U107" s="18"/>
      <c r="V107" s="18"/>
      <c r="AD107" s="16"/>
      <c r="AE107" s="16"/>
      <c r="AF107" s="16"/>
      <c r="AG107" s="16"/>
    </row>
    <row r="108" spans="12:33" s="17" customFormat="1" ht="12.75">
      <c r="L108" s="20"/>
      <c r="M108" s="18"/>
      <c r="N108" s="18"/>
      <c r="O108" s="22"/>
      <c r="P108" s="18"/>
      <c r="Q108" s="18"/>
      <c r="R108" s="18"/>
      <c r="S108" s="18"/>
      <c r="T108" s="18"/>
      <c r="U108" s="18"/>
      <c r="V108" s="18"/>
      <c r="AD108" s="16"/>
      <c r="AE108" s="16"/>
      <c r="AF108" s="16"/>
      <c r="AG108" s="16"/>
    </row>
    <row r="109" spans="12:33" s="17" customFormat="1" ht="12.75">
      <c r="L109" s="20"/>
      <c r="M109" s="18"/>
      <c r="N109" s="18"/>
      <c r="O109" s="22"/>
      <c r="P109" s="18"/>
      <c r="Q109" s="18"/>
      <c r="R109" s="18"/>
      <c r="S109" s="18"/>
      <c r="T109" s="18"/>
      <c r="U109" s="18"/>
      <c r="V109" s="18"/>
      <c r="AD109" s="16"/>
      <c r="AE109" s="16"/>
      <c r="AF109" s="16"/>
      <c r="AG109" s="16"/>
    </row>
    <row r="110" spans="12:33" s="17" customFormat="1" ht="12.75">
      <c r="L110" s="20"/>
      <c r="M110" s="18"/>
      <c r="N110" s="18"/>
      <c r="O110" s="22"/>
      <c r="P110" s="18"/>
      <c r="Q110" s="18"/>
      <c r="R110" s="18"/>
      <c r="S110" s="18"/>
      <c r="T110" s="18"/>
      <c r="U110" s="18"/>
      <c r="V110" s="18"/>
      <c r="AD110" s="16"/>
      <c r="AE110" s="16"/>
      <c r="AF110" s="16"/>
      <c r="AG110" s="16"/>
    </row>
    <row r="111" spans="12:33" s="17" customFormat="1" ht="12.75">
      <c r="L111" s="20"/>
      <c r="M111" s="18"/>
      <c r="N111" s="18"/>
      <c r="O111" s="22"/>
      <c r="P111" s="18"/>
      <c r="Q111" s="18"/>
      <c r="R111" s="18"/>
      <c r="S111" s="18"/>
      <c r="T111" s="18"/>
      <c r="U111" s="18"/>
      <c r="V111" s="18"/>
      <c r="AD111" s="16"/>
      <c r="AE111" s="16"/>
      <c r="AF111" s="16"/>
      <c r="AG111" s="16"/>
    </row>
    <row r="112" spans="12:33" s="17" customFormat="1" ht="12.75">
      <c r="L112" s="20"/>
      <c r="M112" s="18"/>
      <c r="N112" s="18"/>
      <c r="O112" s="22"/>
      <c r="P112" s="18"/>
      <c r="Q112" s="18"/>
      <c r="R112" s="18"/>
      <c r="S112" s="18"/>
      <c r="T112" s="18"/>
      <c r="U112" s="18"/>
      <c r="V112" s="18"/>
      <c r="AD112" s="16"/>
      <c r="AE112" s="16"/>
      <c r="AF112" s="16"/>
      <c r="AG112" s="16"/>
    </row>
    <row r="113" spans="12:33" s="17" customFormat="1" ht="12.75">
      <c r="L113" s="20"/>
      <c r="M113" s="18"/>
      <c r="N113" s="18"/>
      <c r="O113" s="22"/>
      <c r="P113" s="18"/>
      <c r="Q113" s="18"/>
      <c r="R113" s="18"/>
      <c r="S113" s="18"/>
      <c r="T113" s="18"/>
      <c r="U113" s="18"/>
      <c r="V113" s="18"/>
      <c r="AD113" s="16"/>
      <c r="AE113" s="16"/>
      <c r="AF113" s="16"/>
      <c r="AG113" s="16"/>
    </row>
    <row r="114" spans="12:33" s="17" customFormat="1" ht="12.75">
      <c r="L114" s="20"/>
      <c r="M114" s="18"/>
      <c r="N114" s="18"/>
      <c r="O114" s="22"/>
      <c r="P114" s="18"/>
      <c r="Q114" s="18"/>
      <c r="R114" s="18"/>
      <c r="S114" s="18"/>
      <c r="T114" s="18"/>
      <c r="U114" s="18"/>
      <c r="V114" s="18"/>
      <c r="AD114" s="16"/>
      <c r="AE114" s="16"/>
      <c r="AF114" s="16"/>
      <c r="AG114" s="16"/>
    </row>
    <row r="115" spans="12:33" s="17" customFormat="1" ht="12.75">
      <c r="L115" s="20"/>
      <c r="M115" s="18"/>
      <c r="N115" s="18"/>
      <c r="O115" s="22"/>
      <c r="P115" s="18"/>
      <c r="Q115" s="18"/>
      <c r="R115" s="18"/>
      <c r="S115" s="18"/>
      <c r="T115" s="18"/>
      <c r="U115" s="18"/>
      <c r="V115" s="18"/>
      <c r="AD115" s="16"/>
      <c r="AE115" s="16"/>
      <c r="AF115" s="16"/>
      <c r="AG115" s="16"/>
    </row>
    <row r="116" spans="12:33" s="17" customFormat="1" ht="12.75">
      <c r="L116" s="20"/>
      <c r="M116" s="18"/>
      <c r="N116" s="18"/>
      <c r="O116" s="22"/>
      <c r="P116" s="18"/>
      <c r="Q116" s="18"/>
      <c r="R116" s="18"/>
      <c r="S116" s="18"/>
      <c r="T116" s="18"/>
      <c r="U116" s="18"/>
      <c r="V116" s="18"/>
      <c r="AD116" s="16"/>
      <c r="AE116" s="16"/>
      <c r="AF116" s="16"/>
      <c r="AG116" s="16"/>
    </row>
    <row r="117" spans="12:33" s="17" customFormat="1" ht="12.75">
      <c r="L117" s="20"/>
      <c r="M117" s="18"/>
      <c r="N117" s="18"/>
      <c r="O117" s="22"/>
      <c r="P117" s="18"/>
      <c r="Q117" s="18"/>
      <c r="R117" s="18"/>
      <c r="S117" s="18"/>
      <c r="T117" s="18"/>
      <c r="U117" s="18"/>
      <c r="V117" s="18"/>
      <c r="AD117" s="16"/>
      <c r="AE117" s="16"/>
      <c r="AF117" s="16"/>
      <c r="AG117" s="16"/>
    </row>
    <row r="118" spans="12:33" s="17" customFormat="1" ht="12.75">
      <c r="L118" s="20"/>
      <c r="M118" s="18"/>
      <c r="N118" s="18"/>
      <c r="O118" s="22"/>
      <c r="P118" s="18"/>
      <c r="Q118" s="18"/>
      <c r="R118" s="18"/>
      <c r="S118" s="18"/>
      <c r="T118" s="18"/>
      <c r="U118" s="18"/>
      <c r="V118" s="18"/>
      <c r="AD118" s="16"/>
      <c r="AE118" s="16"/>
      <c r="AF118" s="16"/>
      <c r="AG118" s="16"/>
    </row>
    <row r="119" spans="12:33" s="17" customFormat="1" ht="12.75">
      <c r="L119" s="20"/>
      <c r="M119" s="18"/>
      <c r="N119" s="18"/>
      <c r="O119" s="22"/>
      <c r="P119" s="18"/>
      <c r="Q119" s="18"/>
      <c r="R119" s="18"/>
      <c r="S119" s="18"/>
      <c r="T119" s="18"/>
      <c r="U119" s="18"/>
      <c r="V119" s="18"/>
      <c r="AD119" s="16"/>
      <c r="AE119" s="16"/>
      <c r="AF119" s="16"/>
      <c r="AG119" s="16"/>
    </row>
    <row r="120" spans="12:33" s="17" customFormat="1" ht="12.75">
      <c r="L120" s="20"/>
      <c r="M120" s="18"/>
      <c r="N120" s="18"/>
      <c r="O120" s="22"/>
      <c r="P120" s="18"/>
      <c r="Q120" s="18"/>
      <c r="R120" s="18"/>
      <c r="S120" s="18"/>
      <c r="T120" s="18"/>
      <c r="U120" s="18"/>
      <c r="V120" s="18"/>
      <c r="AD120" s="16"/>
      <c r="AE120" s="16"/>
      <c r="AF120" s="16"/>
      <c r="AG120" s="16"/>
    </row>
    <row r="121" spans="12:33" s="17" customFormat="1" ht="12.75">
      <c r="L121" s="20"/>
      <c r="M121" s="18"/>
      <c r="N121" s="18"/>
      <c r="O121" s="22"/>
      <c r="P121" s="18"/>
      <c r="Q121" s="18"/>
      <c r="R121" s="18"/>
      <c r="S121" s="18"/>
      <c r="T121" s="18"/>
      <c r="U121" s="18"/>
      <c r="V121" s="18"/>
      <c r="AD121" s="16"/>
      <c r="AE121" s="16"/>
      <c r="AF121" s="16"/>
      <c r="AG121" s="16"/>
    </row>
    <row r="122" spans="12:33" s="17" customFormat="1" ht="12.75">
      <c r="L122" s="20"/>
      <c r="M122" s="18"/>
      <c r="N122" s="18"/>
      <c r="O122" s="22"/>
      <c r="P122" s="18"/>
      <c r="Q122" s="18"/>
      <c r="R122" s="18"/>
      <c r="S122" s="18"/>
      <c r="T122" s="18"/>
      <c r="U122" s="18"/>
      <c r="V122" s="18"/>
      <c r="AD122" s="16"/>
      <c r="AE122" s="16"/>
      <c r="AF122" s="16"/>
      <c r="AG122" s="16"/>
    </row>
    <row r="123" spans="12:33" s="17" customFormat="1" ht="12.75">
      <c r="L123" s="20"/>
      <c r="M123" s="18"/>
      <c r="N123" s="18"/>
      <c r="O123" s="22"/>
      <c r="P123" s="18"/>
      <c r="Q123" s="18"/>
      <c r="R123" s="18"/>
      <c r="S123" s="18"/>
      <c r="T123" s="18"/>
      <c r="U123" s="18"/>
      <c r="V123" s="18"/>
      <c r="AD123" s="16"/>
      <c r="AE123" s="16"/>
      <c r="AF123" s="16"/>
      <c r="AG123" s="16"/>
    </row>
    <row r="124" spans="12:33" s="17" customFormat="1" ht="12.75">
      <c r="L124" s="20"/>
      <c r="M124" s="18"/>
      <c r="N124" s="18"/>
      <c r="O124" s="22"/>
      <c r="P124" s="18"/>
      <c r="Q124" s="18"/>
      <c r="R124" s="18"/>
      <c r="S124" s="18"/>
      <c r="T124" s="18"/>
      <c r="U124" s="18"/>
      <c r="V124" s="18"/>
      <c r="AD124" s="16"/>
      <c r="AE124" s="16"/>
      <c r="AF124" s="16"/>
      <c r="AG124" s="16"/>
    </row>
    <row r="125" spans="12:33" s="17" customFormat="1" ht="12.75">
      <c r="L125" s="20"/>
      <c r="M125" s="18"/>
      <c r="N125" s="18"/>
      <c r="O125" s="22"/>
      <c r="P125" s="18"/>
      <c r="Q125" s="18"/>
      <c r="R125" s="18"/>
      <c r="S125" s="18"/>
      <c r="T125" s="18"/>
      <c r="U125" s="18"/>
      <c r="V125" s="18"/>
      <c r="AD125" s="16"/>
      <c r="AE125" s="16"/>
      <c r="AF125" s="16"/>
      <c r="AG125" s="16"/>
    </row>
    <row r="126" spans="12:33" s="17" customFormat="1" ht="12.75">
      <c r="L126" s="20"/>
      <c r="M126" s="18"/>
      <c r="N126" s="18"/>
      <c r="O126" s="22"/>
      <c r="P126" s="18"/>
      <c r="Q126" s="18"/>
      <c r="R126" s="18"/>
      <c r="S126" s="18"/>
      <c r="T126" s="18"/>
      <c r="U126" s="18"/>
      <c r="V126" s="18"/>
      <c r="AD126" s="16"/>
      <c r="AE126" s="16"/>
      <c r="AF126" s="16"/>
      <c r="AG126" s="16"/>
    </row>
    <row r="127" spans="12:33" s="17" customFormat="1" ht="12.75">
      <c r="L127" s="20"/>
      <c r="M127" s="18"/>
      <c r="N127" s="18"/>
      <c r="O127" s="22"/>
      <c r="P127" s="18"/>
      <c r="Q127" s="18"/>
      <c r="R127" s="18"/>
      <c r="S127" s="18"/>
      <c r="T127" s="18"/>
      <c r="U127" s="18"/>
      <c r="V127" s="18"/>
      <c r="AD127" s="16"/>
      <c r="AE127" s="16"/>
      <c r="AF127" s="16"/>
      <c r="AG127" s="16"/>
    </row>
    <row r="128" spans="12:33" s="17" customFormat="1" ht="12.75">
      <c r="L128" s="20"/>
      <c r="M128" s="18"/>
      <c r="N128" s="18"/>
      <c r="O128" s="22"/>
      <c r="P128" s="18"/>
      <c r="Q128" s="18"/>
      <c r="R128" s="18"/>
      <c r="S128" s="18"/>
      <c r="T128" s="18"/>
      <c r="U128" s="18"/>
      <c r="V128" s="18"/>
      <c r="AD128" s="16"/>
      <c r="AE128" s="16"/>
      <c r="AF128" s="16"/>
      <c r="AG128" s="16"/>
    </row>
    <row r="129" spans="12:33" s="17" customFormat="1" ht="12.75">
      <c r="L129" s="20"/>
      <c r="M129" s="18"/>
      <c r="N129" s="18"/>
      <c r="O129" s="22"/>
      <c r="P129" s="18"/>
      <c r="Q129" s="18"/>
      <c r="R129" s="18"/>
      <c r="S129" s="18"/>
      <c r="T129" s="18"/>
      <c r="U129" s="18"/>
      <c r="V129" s="18"/>
      <c r="AD129" s="16"/>
      <c r="AE129" s="16"/>
      <c r="AF129" s="16"/>
      <c r="AG129" s="16"/>
    </row>
    <row r="130" spans="12:33" s="17" customFormat="1" ht="12.75">
      <c r="L130" s="20"/>
      <c r="M130" s="18"/>
      <c r="N130" s="18"/>
      <c r="O130" s="22"/>
      <c r="P130" s="18"/>
      <c r="Q130" s="18"/>
      <c r="R130" s="18"/>
      <c r="S130" s="18"/>
      <c r="T130" s="18"/>
      <c r="U130" s="18"/>
      <c r="V130" s="18"/>
      <c r="AD130" s="16"/>
      <c r="AE130" s="16"/>
      <c r="AF130" s="16"/>
      <c r="AG130" s="16"/>
    </row>
    <row r="131" spans="12:33" s="17" customFormat="1" ht="12.75">
      <c r="L131" s="20"/>
      <c r="M131" s="18"/>
      <c r="N131" s="18"/>
      <c r="O131" s="22"/>
      <c r="P131" s="18"/>
      <c r="Q131" s="18"/>
      <c r="R131" s="18"/>
      <c r="S131" s="18"/>
      <c r="T131" s="18"/>
      <c r="U131" s="18"/>
      <c r="V131" s="18"/>
      <c r="AD131" s="16"/>
      <c r="AE131" s="16"/>
      <c r="AF131" s="16"/>
      <c r="AG131" s="16"/>
    </row>
    <row r="132" spans="12:33" s="17" customFormat="1" ht="12.75">
      <c r="L132" s="20"/>
      <c r="M132" s="18"/>
      <c r="N132" s="18"/>
      <c r="O132" s="22"/>
      <c r="P132" s="18"/>
      <c r="Q132" s="18"/>
      <c r="R132" s="18"/>
      <c r="S132" s="18"/>
      <c r="T132" s="18"/>
      <c r="U132" s="18"/>
      <c r="V132" s="18"/>
      <c r="AD132" s="16"/>
      <c r="AE132" s="16"/>
      <c r="AF132" s="16"/>
      <c r="AG132" s="16"/>
    </row>
    <row r="133" spans="12:33" s="17" customFormat="1" ht="12.75">
      <c r="L133" s="20"/>
      <c r="M133" s="18"/>
      <c r="N133" s="18"/>
      <c r="O133" s="22"/>
      <c r="P133" s="18"/>
      <c r="Q133" s="18"/>
      <c r="R133" s="18"/>
      <c r="S133" s="18"/>
      <c r="T133" s="18"/>
      <c r="U133" s="18"/>
      <c r="V133" s="18"/>
      <c r="AD133" s="16"/>
      <c r="AE133" s="16"/>
      <c r="AF133" s="16"/>
      <c r="AG133" s="16"/>
    </row>
    <row r="134" spans="12:33" s="17" customFormat="1" ht="12.75">
      <c r="L134" s="20"/>
      <c r="M134" s="18"/>
      <c r="N134" s="18"/>
      <c r="O134" s="22"/>
      <c r="P134" s="18"/>
      <c r="Q134" s="18"/>
      <c r="R134" s="18"/>
      <c r="S134" s="18"/>
      <c r="T134" s="18"/>
      <c r="U134" s="18"/>
      <c r="V134" s="18"/>
      <c r="AD134" s="16"/>
      <c r="AE134" s="16"/>
      <c r="AF134" s="16"/>
      <c r="AG134" s="16"/>
    </row>
    <row r="135" spans="12:33" s="17" customFormat="1" ht="12.75">
      <c r="L135" s="20"/>
      <c r="M135" s="18"/>
      <c r="N135" s="18"/>
      <c r="O135" s="22"/>
      <c r="P135" s="18"/>
      <c r="Q135" s="18"/>
      <c r="R135" s="18"/>
      <c r="S135" s="18"/>
      <c r="T135" s="18"/>
      <c r="U135" s="18"/>
      <c r="V135" s="18"/>
      <c r="AD135" s="16"/>
      <c r="AE135" s="16"/>
      <c r="AF135" s="16"/>
      <c r="AG135" s="16"/>
    </row>
    <row r="136" spans="12:33" s="17" customFormat="1" ht="12.75">
      <c r="L136" s="20"/>
      <c r="M136" s="18"/>
      <c r="N136" s="18"/>
      <c r="O136" s="22"/>
      <c r="P136" s="18"/>
      <c r="Q136" s="18"/>
      <c r="R136" s="18"/>
      <c r="S136" s="18"/>
      <c r="T136" s="18"/>
      <c r="U136" s="18"/>
      <c r="V136" s="18"/>
      <c r="AD136" s="16"/>
      <c r="AE136" s="16"/>
      <c r="AF136" s="16"/>
      <c r="AG136" s="16"/>
    </row>
    <row r="137" spans="12:33" s="17" customFormat="1" ht="12.75">
      <c r="L137" s="20"/>
      <c r="M137" s="18"/>
      <c r="N137" s="18"/>
      <c r="O137" s="22"/>
      <c r="P137" s="18"/>
      <c r="Q137" s="18"/>
      <c r="R137" s="18"/>
      <c r="S137" s="18"/>
      <c r="T137" s="18"/>
      <c r="U137" s="18"/>
      <c r="V137" s="18"/>
      <c r="AD137" s="16"/>
      <c r="AE137" s="16"/>
      <c r="AF137" s="16"/>
      <c r="AG137" s="16"/>
    </row>
    <row r="138" spans="12:33" s="17" customFormat="1" ht="12.75">
      <c r="L138" s="20"/>
      <c r="M138" s="18"/>
      <c r="N138" s="18"/>
      <c r="O138" s="22"/>
      <c r="P138" s="18"/>
      <c r="Q138" s="18"/>
      <c r="R138" s="18"/>
      <c r="S138" s="18"/>
      <c r="T138" s="18"/>
      <c r="U138" s="18"/>
      <c r="V138" s="18"/>
      <c r="AD138" s="16"/>
      <c r="AE138" s="16"/>
      <c r="AF138" s="16"/>
      <c r="AG138" s="16"/>
    </row>
    <row r="139" spans="12:33" s="17" customFormat="1" ht="12.75">
      <c r="L139" s="20"/>
      <c r="M139" s="18"/>
      <c r="N139" s="18"/>
      <c r="O139" s="22"/>
      <c r="P139" s="18"/>
      <c r="Q139" s="18"/>
      <c r="R139" s="18"/>
      <c r="S139" s="18"/>
      <c r="T139" s="18"/>
      <c r="U139" s="18"/>
      <c r="V139" s="18"/>
      <c r="AD139" s="16"/>
      <c r="AE139" s="16"/>
      <c r="AF139" s="16"/>
      <c r="AG139" s="16"/>
    </row>
    <row r="140" spans="12:33" s="17" customFormat="1" ht="12.75">
      <c r="L140" s="20"/>
      <c r="M140" s="18"/>
      <c r="N140" s="18"/>
      <c r="O140" s="22"/>
      <c r="P140" s="18"/>
      <c r="Q140" s="18"/>
      <c r="R140" s="18"/>
      <c r="S140" s="18"/>
      <c r="T140" s="18"/>
      <c r="U140" s="18"/>
      <c r="V140" s="18"/>
      <c r="AD140" s="16"/>
      <c r="AE140" s="16"/>
      <c r="AF140" s="16"/>
      <c r="AG140" s="16"/>
    </row>
    <row r="141" spans="12:33" s="17" customFormat="1" ht="12.75">
      <c r="L141" s="20"/>
      <c r="M141" s="18"/>
      <c r="N141" s="18"/>
      <c r="O141" s="22"/>
      <c r="P141" s="18"/>
      <c r="Q141" s="18"/>
      <c r="R141" s="18"/>
      <c r="S141" s="18"/>
      <c r="T141" s="18"/>
      <c r="U141" s="18"/>
      <c r="V141" s="18"/>
      <c r="AD141" s="16"/>
      <c r="AE141" s="16"/>
      <c r="AF141" s="16"/>
      <c r="AG141" s="16"/>
    </row>
    <row r="142" spans="12:33" s="17" customFormat="1" ht="12.75">
      <c r="L142" s="20"/>
      <c r="M142" s="18"/>
      <c r="N142" s="18"/>
      <c r="O142" s="22"/>
      <c r="P142" s="18"/>
      <c r="Q142" s="18"/>
      <c r="R142" s="18"/>
      <c r="S142" s="18"/>
      <c r="T142" s="18"/>
      <c r="U142" s="18"/>
      <c r="V142" s="18"/>
      <c r="AD142" s="16"/>
      <c r="AE142" s="16"/>
      <c r="AF142" s="16"/>
      <c r="AG142" s="16"/>
    </row>
    <row r="143" spans="12:33" s="17" customFormat="1" ht="12.75">
      <c r="L143" s="20"/>
      <c r="M143" s="18"/>
      <c r="N143" s="18"/>
      <c r="O143" s="22"/>
      <c r="P143" s="18"/>
      <c r="Q143" s="18"/>
      <c r="R143" s="18"/>
      <c r="S143" s="18"/>
      <c r="T143" s="18"/>
      <c r="U143" s="18"/>
      <c r="V143" s="18"/>
      <c r="AD143" s="16"/>
      <c r="AE143" s="16"/>
      <c r="AF143" s="16"/>
      <c r="AG143" s="16"/>
    </row>
    <row r="144" spans="12:33" s="17" customFormat="1" ht="12.75">
      <c r="L144" s="20"/>
      <c r="M144" s="18"/>
      <c r="N144" s="18"/>
      <c r="O144" s="22"/>
      <c r="P144" s="18"/>
      <c r="Q144" s="18"/>
      <c r="R144" s="18"/>
      <c r="S144" s="18"/>
      <c r="T144" s="18"/>
      <c r="U144" s="18"/>
      <c r="V144" s="18"/>
      <c r="AD144" s="16"/>
      <c r="AE144" s="16"/>
      <c r="AF144" s="16"/>
      <c r="AG144" s="16"/>
    </row>
    <row r="145" spans="12:33" s="17" customFormat="1" ht="12.75">
      <c r="L145" s="20"/>
      <c r="M145" s="18"/>
      <c r="N145" s="18"/>
      <c r="O145" s="22"/>
      <c r="P145" s="18"/>
      <c r="Q145" s="18"/>
      <c r="R145" s="18"/>
      <c r="S145" s="18"/>
      <c r="T145" s="18"/>
      <c r="U145" s="18"/>
      <c r="V145" s="18"/>
      <c r="AD145" s="16"/>
      <c r="AE145" s="16"/>
      <c r="AF145" s="16"/>
      <c r="AG145" s="16"/>
    </row>
    <row r="146" spans="12:33" s="17" customFormat="1" ht="12.75">
      <c r="L146" s="20"/>
      <c r="M146" s="18"/>
      <c r="N146" s="18"/>
      <c r="O146" s="22"/>
      <c r="P146" s="18"/>
      <c r="Q146" s="18"/>
      <c r="R146" s="18"/>
      <c r="S146" s="18"/>
      <c r="T146" s="18"/>
      <c r="U146" s="18"/>
      <c r="V146" s="18"/>
      <c r="AD146" s="16"/>
      <c r="AE146" s="16"/>
      <c r="AF146" s="16"/>
      <c r="AG146" s="16"/>
    </row>
    <row r="147" spans="12:33" s="17" customFormat="1" ht="12.75">
      <c r="L147" s="20"/>
      <c r="M147" s="18"/>
      <c r="N147" s="18"/>
      <c r="O147" s="22"/>
      <c r="P147" s="18"/>
      <c r="Q147" s="18"/>
      <c r="R147" s="18"/>
      <c r="S147" s="18"/>
      <c r="T147" s="18"/>
      <c r="U147" s="18"/>
      <c r="V147" s="18"/>
      <c r="AD147" s="16"/>
      <c r="AE147" s="16"/>
      <c r="AF147" s="16"/>
      <c r="AG147" s="16"/>
    </row>
    <row r="148" spans="12:33" s="17" customFormat="1" ht="12.75">
      <c r="L148" s="20"/>
      <c r="M148" s="18"/>
      <c r="N148" s="18"/>
      <c r="O148" s="22"/>
      <c r="P148" s="18"/>
      <c r="Q148" s="18"/>
      <c r="R148" s="18"/>
      <c r="S148" s="18"/>
      <c r="T148" s="18"/>
      <c r="U148" s="18"/>
      <c r="V148" s="18"/>
      <c r="AD148" s="16"/>
      <c r="AE148" s="16"/>
      <c r="AF148" s="16"/>
      <c r="AG148" s="16"/>
    </row>
    <row r="149" spans="12:33" s="17" customFormat="1" ht="12.75">
      <c r="L149" s="20"/>
      <c r="M149" s="18"/>
      <c r="N149" s="18"/>
      <c r="O149" s="22"/>
      <c r="P149" s="18"/>
      <c r="Q149" s="18"/>
      <c r="R149" s="18"/>
      <c r="S149" s="18"/>
      <c r="T149" s="18"/>
      <c r="U149" s="18"/>
      <c r="V149" s="18"/>
      <c r="AD149" s="16"/>
      <c r="AE149" s="16"/>
      <c r="AF149" s="16"/>
      <c r="AG149" s="16"/>
    </row>
    <row r="150" spans="12:33" s="17" customFormat="1" ht="12.75">
      <c r="L150" s="20"/>
      <c r="M150" s="18"/>
      <c r="N150" s="18"/>
      <c r="O150" s="22"/>
      <c r="P150" s="18"/>
      <c r="Q150" s="18"/>
      <c r="R150" s="18"/>
      <c r="S150" s="18"/>
      <c r="T150" s="18"/>
      <c r="U150" s="18"/>
      <c r="V150" s="18"/>
      <c r="AD150" s="16"/>
      <c r="AE150" s="16"/>
      <c r="AF150" s="16"/>
      <c r="AG150" s="16"/>
    </row>
    <row r="151" spans="12:33" s="17" customFormat="1" ht="12.75">
      <c r="L151" s="20"/>
      <c r="M151" s="18"/>
      <c r="N151" s="18"/>
      <c r="O151" s="22"/>
      <c r="P151" s="18"/>
      <c r="Q151" s="18"/>
      <c r="R151" s="18"/>
      <c r="S151" s="18"/>
      <c r="T151" s="18"/>
      <c r="U151" s="18"/>
      <c r="V151" s="18"/>
      <c r="AD151" s="16"/>
      <c r="AE151" s="16"/>
      <c r="AF151" s="16"/>
      <c r="AG151" s="16"/>
    </row>
    <row r="152" spans="12:33" s="17" customFormat="1" ht="12.75">
      <c r="L152" s="20"/>
      <c r="M152" s="18"/>
      <c r="N152" s="18"/>
      <c r="O152" s="22"/>
      <c r="P152" s="18"/>
      <c r="Q152" s="18"/>
      <c r="R152" s="18"/>
      <c r="S152" s="18"/>
      <c r="T152" s="18"/>
      <c r="U152" s="18"/>
      <c r="V152" s="18"/>
      <c r="AD152" s="16"/>
      <c r="AE152" s="16"/>
      <c r="AF152" s="16"/>
      <c r="AG152" s="16"/>
    </row>
    <row r="153" spans="12:33" s="17" customFormat="1" ht="12.75">
      <c r="L153" s="20"/>
      <c r="M153" s="18"/>
      <c r="N153" s="18"/>
      <c r="O153" s="22"/>
      <c r="P153" s="18"/>
      <c r="Q153" s="18"/>
      <c r="R153" s="18"/>
      <c r="S153" s="18"/>
      <c r="T153" s="18"/>
      <c r="U153" s="18"/>
      <c r="V153" s="18"/>
      <c r="AD153" s="16"/>
      <c r="AE153" s="16"/>
      <c r="AF153" s="16"/>
      <c r="AG153" s="16"/>
    </row>
    <row r="154" spans="12:33" s="17" customFormat="1" ht="12.75">
      <c r="L154" s="20"/>
      <c r="M154" s="18"/>
      <c r="N154" s="18"/>
      <c r="O154" s="22"/>
      <c r="P154" s="18"/>
      <c r="Q154" s="18"/>
      <c r="R154" s="18"/>
      <c r="S154" s="18"/>
      <c r="T154" s="18"/>
      <c r="U154" s="18"/>
      <c r="V154" s="18"/>
      <c r="AD154" s="16"/>
      <c r="AE154" s="16"/>
      <c r="AF154" s="16"/>
      <c r="AG154" s="16"/>
    </row>
    <row r="155" spans="12:33" s="17" customFormat="1" ht="12.75">
      <c r="L155" s="20"/>
      <c r="M155" s="18"/>
      <c r="N155" s="18"/>
      <c r="O155" s="22"/>
      <c r="P155" s="18"/>
      <c r="Q155" s="18"/>
      <c r="R155" s="18"/>
      <c r="S155" s="18"/>
      <c r="T155" s="18"/>
      <c r="U155" s="18"/>
      <c r="V155" s="18"/>
      <c r="AD155" s="16"/>
      <c r="AE155" s="16"/>
      <c r="AF155" s="16"/>
      <c r="AG155" s="16"/>
    </row>
    <row r="156" spans="12:33" s="17" customFormat="1" ht="12.75">
      <c r="L156" s="20"/>
      <c r="M156" s="18"/>
      <c r="N156" s="18"/>
      <c r="O156" s="22"/>
      <c r="P156" s="18"/>
      <c r="Q156" s="18"/>
      <c r="R156" s="18"/>
      <c r="S156" s="18"/>
      <c r="T156" s="18"/>
      <c r="U156" s="18"/>
      <c r="V156" s="18"/>
      <c r="AD156" s="16"/>
      <c r="AE156" s="16"/>
      <c r="AF156" s="16"/>
      <c r="AG156" s="16"/>
    </row>
    <row r="157" spans="12:33" s="17" customFormat="1" ht="12.75">
      <c r="L157" s="20"/>
      <c r="M157" s="18"/>
      <c r="N157" s="18"/>
      <c r="O157" s="22"/>
      <c r="P157" s="18"/>
      <c r="Q157" s="18"/>
      <c r="R157" s="18"/>
      <c r="S157" s="18"/>
      <c r="T157" s="18"/>
      <c r="U157" s="18"/>
      <c r="V157" s="18"/>
      <c r="AD157" s="16"/>
      <c r="AE157" s="16"/>
      <c r="AF157" s="16"/>
      <c r="AG157" s="16"/>
    </row>
    <row r="158" spans="12:33" s="17" customFormat="1" ht="12.75">
      <c r="L158" s="20"/>
      <c r="M158" s="18"/>
      <c r="N158" s="18"/>
      <c r="O158" s="22"/>
      <c r="P158" s="18"/>
      <c r="Q158" s="18"/>
      <c r="R158" s="18"/>
      <c r="S158" s="18"/>
      <c r="T158" s="18"/>
      <c r="U158" s="18"/>
      <c r="V158" s="18"/>
      <c r="AD158" s="16"/>
      <c r="AE158" s="16"/>
      <c r="AF158" s="16"/>
      <c r="AG158" s="16"/>
    </row>
    <row r="159" spans="12:33" s="17" customFormat="1" ht="12.75">
      <c r="L159" s="20"/>
      <c r="M159" s="18"/>
      <c r="N159" s="18"/>
      <c r="O159" s="22"/>
      <c r="P159" s="18"/>
      <c r="Q159" s="18"/>
      <c r="R159" s="18"/>
      <c r="S159" s="18"/>
      <c r="T159" s="18"/>
      <c r="U159" s="18"/>
      <c r="V159" s="18"/>
      <c r="AD159" s="16"/>
      <c r="AE159" s="16"/>
      <c r="AF159" s="16"/>
      <c r="AG159" s="16"/>
    </row>
    <row r="160" spans="12:33" s="17" customFormat="1" ht="12.75">
      <c r="L160" s="20"/>
      <c r="M160" s="18"/>
      <c r="N160" s="18"/>
      <c r="O160" s="22"/>
      <c r="P160" s="18"/>
      <c r="Q160" s="18"/>
      <c r="R160" s="18"/>
      <c r="S160" s="18"/>
      <c r="T160" s="18"/>
      <c r="U160" s="18"/>
      <c r="V160" s="18"/>
      <c r="AD160" s="16"/>
      <c r="AE160" s="16"/>
      <c r="AF160" s="16"/>
      <c r="AG160" s="16"/>
    </row>
    <row r="161" spans="12:33" s="17" customFormat="1" ht="12.75">
      <c r="L161" s="20"/>
      <c r="M161" s="18"/>
      <c r="N161" s="18"/>
      <c r="O161" s="22"/>
      <c r="P161" s="18"/>
      <c r="Q161" s="18"/>
      <c r="R161" s="18"/>
      <c r="S161" s="18"/>
      <c r="T161" s="18"/>
      <c r="U161" s="18"/>
      <c r="V161" s="18"/>
      <c r="AD161" s="16"/>
      <c r="AE161" s="16"/>
      <c r="AF161" s="16"/>
      <c r="AG161" s="16"/>
    </row>
    <row r="162" spans="12:33" s="17" customFormat="1" ht="12.75">
      <c r="L162" s="20"/>
      <c r="M162" s="18"/>
      <c r="N162" s="18"/>
      <c r="O162" s="22"/>
      <c r="P162" s="18"/>
      <c r="Q162" s="18"/>
      <c r="R162" s="18"/>
      <c r="S162" s="18"/>
      <c r="T162" s="18"/>
      <c r="U162" s="18"/>
      <c r="V162" s="18"/>
      <c r="AD162" s="16"/>
      <c r="AE162" s="16"/>
      <c r="AF162" s="16"/>
      <c r="AG162" s="16"/>
    </row>
    <row r="163" spans="12:33" s="17" customFormat="1" ht="12.75">
      <c r="L163" s="20"/>
      <c r="M163" s="18"/>
      <c r="N163" s="18"/>
      <c r="O163" s="22"/>
      <c r="P163" s="18"/>
      <c r="Q163" s="18"/>
      <c r="R163" s="18"/>
      <c r="S163" s="18"/>
      <c r="T163" s="18"/>
      <c r="U163" s="18"/>
      <c r="V163" s="18"/>
      <c r="AD163" s="16"/>
      <c r="AE163" s="16"/>
      <c r="AF163" s="16"/>
      <c r="AG163" s="16"/>
    </row>
    <row r="164" spans="12:33" s="17" customFormat="1" ht="12.75">
      <c r="L164" s="20"/>
      <c r="M164" s="18"/>
      <c r="N164" s="18"/>
      <c r="O164" s="22"/>
      <c r="P164" s="18"/>
      <c r="Q164" s="18"/>
      <c r="R164" s="18"/>
      <c r="S164" s="18"/>
      <c r="T164" s="18"/>
      <c r="U164" s="18"/>
      <c r="V164" s="18"/>
      <c r="AD164" s="16"/>
      <c r="AE164" s="16"/>
      <c r="AF164" s="16"/>
      <c r="AG164" s="16"/>
    </row>
    <row r="165" spans="12:33" s="17" customFormat="1" ht="12.75">
      <c r="L165" s="20"/>
      <c r="M165" s="18"/>
      <c r="N165" s="18"/>
      <c r="O165" s="22"/>
      <c r="P165" s="18"/>
      <c r="Q165" s="18"/>
      <c r="R165" s="18"/>
      <c r="S165" s="18"/>
      <c r="T165" s="18"/>
      <c r="U165" s="18"/>
      <c r="V165" s="18"/>
      <c r="AD165" s="16"/>
      <c r="AE165" s="16"/>
      <c r="AF165" s="16"/>
      <c r="AG165" s="16"/>
    </row>
    <row r="166" spans="12:33" s="17" customFormat="1" ht="12.75">
      <c r="L166" s="20"/>
      <c r="M166" s="18"/>
      <c r="N166" s="18"/>
      <c r="O166" s="22"/>
      <c r="P166" s="18"/>
      <c r="Q166" s="18"/>
      <c r="R166" s="18"/>
      <c r="S166" s="18"/>
      <c r="T166" s="18"/>
      <c r="U166" s="18"/>
      <c r="V166" s="18"/>
      <c r="AD166" s="16"/>
      <c r="AE166" s="16"/>
      <c r="AF166" s="16"/>
      <c r="AG166" s="16"/>
    </row>
    <row r="167" spans="12:33" s="17" customFormat="1" ht="12.75">
      <c r="L167" s="20"/>
      <c r="M167" s="18"/>
      <c r="N167" s="18"/>
      <c r="O167" s="22"/>
      <c r="P167" s="18"/>
      <c r="Q167" s="18"/>
      <c r="R167" s="18"/>
      <c r="S167" s="18"/>
      <c r="T167" s="18"/>
      <c r="U167" s="18"/>
      <c r="V167" s="18"/>
      <c r="AD167" s="16"/>
      <c r="AE167" s="16"/>
      <c r="AF167" s="16"/>
      <c r="AG167" s="16"/>
    </row>
    <row r="168" spans="12:33" s="17" customFormat="1" ht="12.75">
      <c r="L168" s="20"/>
      <c r="M168" s="18"/>
      <c r="N168" s="18"/>
      <c r="O168" s="22"/>
      <c r="P168" s="18"/>
      <c r="Q168" s="18"/>
      <c r="R168" s="18"/>
      <c r="S168" s="18"/>
      <c r="T168" s="18"/>
      <c r="U168" s="18"/>
      <c r="V168" s="18"/>
      <c r="AD168" s="16"/>
      <c r="AE168" s="16"/>
      <c r="AF168" s="16"/>
      <c r="AG168" s="16"/>
    </row>
    <row r="169" spans="12:33" s="17" customFormat="1" ht="12.75">
      <c r="L169" s="20"/>
      <c r="M169" s="18"/>
      <c r="N169" s="18"/>
      <c r="O169" s="22"/>
      <c r="P169" s="18"/>
      <c r="Q169" s="18"/>
      <c r="R169" s="18"/>
      <c r="S169" s="18"/>
      <c r="T169" s="18"/>
      <c r="U169" s="18"/>
      <c r="V169" s="18"/>
      <c r="AD169" s="16"/>
      <c r="AE169" s="16"/>
      <c r="AF169" s="16"/>
      <c r="AG169" s="16"/>
    </row>
    <row r="170" spans="12:33" s="17" customFormat="1" ht="12.75">
      <c r="L170" s="20"/>
      <c r="M170" s="18"/>
      <c r="N170" s="18"/>
      <c r="O170" s="22"/>
      <c r="P170" s="18"/>
      <c r="Q170" s="18"/>
      <c r="R170" s="18"/>
      <c r="S170" s="18"/>
      <c r="T170" s="18"/>
      <c r="U170" s="18"/>
      <c r="V170" s="18"/>
      <c r="AD170" s="16"/>
      <c r="AE170" s="16"/>
      <c r="AF170" s="16"/>
      <c r="AG170" s="16"/>
    </row>
    <row r="171" spans="12:33" s="17" customFormat="1" ht="12.75">
      <c r="L171" s="20"/>
      <c r="M171" s="18"/>
      <c r="N171" s="18"/>
      <c r="O171" s="22"/>
      <c r="P171" s="18"/>
      <c r="Q171" s="18"/>
      <c r="R171" s="18"/>
      <c r="S171" s="18"/>
      <c r="T171" s="18"/>
      <c r="U171" s="18"/>
      <c r="V171" s="18"/>
      <c r="AD171" s="16"/>
      <c r="AE171" s="16"/>
      <c r="AF171" s="16"/>
      <c r="AG171" s="16"/>
    </row>
    <row r="172" spans="12:33" s="17" customFormat="1" ht="12.75">
      <c r="L172" s="20"/>
      <c r="M172" s="18"/>
      <c r="N172" s="18"/>
      <c r="O172" s="22"/>
      <c r="P172" s="18"/>
      <c r="Q172" s="18"/>
      <c r="R172" s="18"/>
      <c r="S172" s="18"/>
      <c r="T172" s="18"/>
      <c r="U172" s="18"/>
      <c r="V172" s="18"/>
      <c r="AD172" s="16"/>
      <c r="AE172" s="16"/>
      <c r="AF172" s="16"/>
      <c r="AG172" s="16"/>
    </row>
    <row r="173" spans="12:33" s="17" customFormat="1" ht="12.75">
      <c r="L173" s="20"/>
      <c r="M173" s="18"/>
      <c r="N173" s="18"/>
      <c r="O173" s="22"/>
      <c r="P173" s="18"/>
      <c r="Q173" s="18"/>
      <c r="R173" s="18"/>
      <c r="S173" s="18"/>
      <c r="T173" s="18"/>
      <c r="U173" s="18"/>
      <c r="V173" s="18"/>
      <c r="AD173" s="16"/>
      <c r="AE173" s="16"/>
      <c r="AF173" s="16"/>
      <c r="AG173" s="16"/>
    </row>
    <row r="174" spans="12:33" s="17" customFormat="1" ht="12.75">
      <c r="L174" s="20"/>
      <c r="M174" s="18"/>
      <c r="N174" s="18"/>
      <c r="O174" s="22"/>
      <c r="P174" s="18"/>
      <c r="Q174" s="18"/>
      <c r="R174" s="18"/>
      <c r="S174" s="18"/>
      <c r="T174" s="18"/>
      <c r="U174" s="18"/>
      <c r="V174" s="18"/>
      <c r="AD174" s="16"/>
      <c r="AE174" s="16"/>
      <c r="AF174" s="16"/>
      <c r="AG174" s="16"/>
    </row>
    <row r="175" spans="12:33" s="17" customFormat="1" ht="12.75">
      <c r="L175" s="20"/>
      <c r="M175" s="18"/>
      <c r="N175" s="18"/>
      <c r="O175" s="22"/>
      <c r="P175" s="18"/>
      <c r="Q175" s="18"/>
      <c r="R175" s="18"/>
      <c r="S175" s="18"/>
      <c r="T175" s="18"/>
      <c r="U175" s="18"/>
      <c r="V175" s="18"/>
      <c r="AD175" s="16"/>
      <c r="AE175" s="16"/>
      <c r="AF175" s="16"/>
      <c r="AG175" s="16"/>
    </row>
    <row r="176" spans="12:33" s="17" customFormat="1" ht="12.75">
      <c r="L176" s="20"/>
      <c r="M176" s="18"/>
      <c r="N176" s="18"/>
      <c r="O176" s="22"/>
      <c r="P176" s="18"/>
      <c r="Q176" s="18"/>
      <c r="R176" s="18"/>
      <c r="S176" s="18"/>
      <c r="T176" s="18"/>
      <c r="U176" s="18"/>
      <c r="V176" s="18"/>
      <c r="AD176" s="16"/>
      <c r="AE176" s="16"/>
      <c r="AF176" s="16"/>
      <c r="AG176" s="16"/>
    </row>
    <row r="177" spans="12:33" s="17" customFormat="1" ht="12.75">
      <c r="L177" s="20"/>
      <c r="M177" s="18"/>
      <c r="N177" s="18"/>
      <c r="O177" s="22"/>
      <c r="P177" s="18"/>
      <c r="Q177" s="18"/>
      <c r="R177" s="18"/>
      <c r="S177" s="18"/>
      <c r="T177" s="18"/>
      <c r="U177" s="18"/>
      <c r="V177" s="18"/>
      <c r="AD177" s="16"/>
      <c r="AE177" s="16"/>
      <c r="AF177" s="16"/>
      <c r="AG177" s="16"/>
    </row>
    <row r="178" spans="12:33" s="17" customFormat="1" ht="12.75">
      <c r="L178" s="20"/>
      <c r="M178" s="18"/>
      <c r="N178" s="18"/>
      <c r="O178" s="22"/>
      <c r="P178" s="18"/>
      <c r="Q178" s="18"/>
      <c r="R178" s="18"/>
      <c r="S178" s="18"/>
      <c r="T178" s="18"/>
      <c r="U178" s="18"/>
      <c r="V178" s="18"/>
      <c r="AD178" s="16"/>
      <c r="AE178" s="16"/>
      <c r="AF178" s="16"/>
      <c r="AG178" s="16"/>
    </row>
    <row r="179" spans="12:33" s="17" customFormat="1" ht="12.75">
      <c r="L179" s="20"/>
      <c r="M179" s="18"/>
      <c r="N179" s="18"/>
      <c r="O179" s="22"/>
      <c r="P179" s="18"/>
      <c r="Q179" s="18"/>
      <c r="R179" s="18"/>
      <c r="S179" s="18"/>
      <c r="T179" s="18"/>
      <c r="U179" s="18"/>
      <c r="V179" s="18"/>
      <c r="AD179" s="16"/>
      <c r="AE179" s="16"/>
      <c r="AF179" s="16"/>
      <c r="AG179" s="16"/>
    </row>
    <row r="180" spans="12:33" s="17" customFormat="1" ht="12.75">
      <c r="L180" s="20"/>
      <c r="M180" s="18"/>
      <c r="N180" s="18"/>
      <c r="O180" s="22"/>
      <c r="P180" s="18"/>
      <c r="Q180" s="18"/>
      <c r="R180" s="18"/>
      <c r="S180" s="18"/>
      <c r="T180" s="18"/>
      <c r="U180" s="18"/>
      <c r="V180" s="18"/>
      <c r="AD180" s="16"/>
      <c r="AE180" s="16"/>
      <c r="AF180" s="16"/>
      <c r="AG180" s="16"/>
    </row>
    <row r="181" spans="12:33" s="17" customFormat="1" ht="12.75">
      <c r="L181" s="20"/>
      <c r="M181" s="18"/>
      <c r="N181" s="18"/>
      <c r="O181" s="22"/>
      <c r="P181" s="18"/>
      <c r="Q181" s="18"/>
      <c r="R181" s="18"/>
      <c r="S181" s="18"/>
      <c r="T181" s="18"/>
      <c r="U181" s="18"/>
      <c r="V181" s="18"/>
      <c r="AD181" s="16"/>
      <c r="AE181" s="16"/>
      <c r="AF181" s="16"/>
      <c r="AG181" s="16"/>
    </row>
    <row r="182" spans="12:33" s="17" customFormat="1" ht="12.75">
      <c r="L182" s="20"/>
      <c r="M182" s="18"/>
      <c r="N182" s="18"/>
      <c r="O182" s="22"/>
      <c r="P182" s="18"/>
      <c r="Q182" s="18"/>
      <c r="R182" s="18"/>
      <c r="S182" s="18"/>
      <c r="T182" s="18"/>
      <c r="U182" s="18"/>
      <c r="V182" s="18"/>
      <c r="AD182" s="16"/>
      <c r="AE182" s="16"/>
      <c r="AF182" s="16"/>
      <c r="AG182" s="16"/>
    </row>
    <row r="183" spans="12:33" s="17" customFormat="1" ht="12.75">
      <c r="L183" s="20"/>
      <c r="M183" s="18"/>
      <c r="N183" s="18"/>
      <c r="O183" s="22"/>
      <c r="P183" s="18"/>
      <c r="Q183" s="18"/>
      <c r="R183" s="18"/>
      <c r="S183" s="18"/>
      <c r="T183" s="18"/>
      <c r="U183" s="18"/>
      <c r="V183" s="18"/>
      <c r="AD183" s="16"/>
      <c r="AE183" s="16"/>
      <c r="AF183" s="16"/>
      <c r="AG183" s="16"/>
    </row>
    <row r="184" spans="12:33" s="17" customFormat="1" ht="12.75">
      <c r="L184" s="20"/>
      <c r="M184" s="18"/>
      <c r="N184" s="18"/>
      <c r="O184" s="22"/>
      <c r="P184" s="18"/>
      <c r="Q184" s="18"/>
      <c r="R184" s="18"/>
      <c r="S184" s="18"/>
      <c r="T184" s="18"/>
      <c r="U184" s="18"/>
      <c r="V184" s="18"/>
      <c r="AD184" s="16"/>
      <c r="AE184" s="16"/>
      <c r="AF184" s="16"/>
      <c r="AG184" s="16"/>
    </row>
    <row r="185" spans="12:33" s="17" customFormat="1" ht="12.75">
      <c r="L185" s="20"/>
      <c r="M185" s="18"/>
      <c r="N185" s="18"/>
      <c r="O185" s="22"/>
      <c r="P185" s="18"/>
      <c r="Q185" s="18"/>
      <c r="R185" s="18"/>
      <c r="S185" s="18"/>
      <c r="T185" s="18"/>
      <c r="U185" s="18"/>
      <c r="V185" s="18"/>
      <c r="AD185" s="16"/>
      <c r="AE185" s="16"/>
      <c r="AF185" s="16"/>
      <c r="AG185" s="16"/>
    </row>
    <row r="186" spans="12:33" s="17" customFormat="1" ht="12.75">
      <c r="L186" s="20"/>
      <c r="M186" s="18"/>
      <c r="N186" s="18"/>
      <c r="O186" s="22"/>
      <c r="P186" s="18"/>
      <c r="Q186" s="18"/>
      <c r="R186" s="18"/>
      <c r="S186" s="18"/>
      <c r="T186" s="18"/>
      <c r="U186" s="18"/>
      <c r="V186" s="18"/>
      <c r="AD186" s="16"/>
      <c r="AE186" s="16"/>
      <c r="AF186" s="16"/>
      <c r="AG186" s="16"/>
    </row>
    <row r="187" spans="12:33" s="17" customFormat="1" ht="12.75">
      <c r="L187" s="20"/>
      <c r="M187" s="18"/>
      <c r="N187" s="18"/>
      <c r="O187" s="22"/>
      <c r="P187" s="18"/>
      <c r="Q187" s="18"/>
      <c r="R187" s="18"/>
      <c r="S187" s="18"/>
      <c r="T187" s="18"/>
      <c r="U187" s="18"/>
      <c r="V187" s="18"/>
      <c r="AD187" s="16"/>
      <c r="AE187" s="16"/>
      <c r="AF187" s="16"/>
      <c r="AG187" s="16"/>
    </row>
    <row r="188" spans="12:33" s="17" customFormat="1" ht="12.75">
      <c r="L188" s="20"/>
      <c r="M188" s="18"/>
      <c r="N188" s="18"/>
      <c r="O188" s="22"/>
      <c r="P188" s="18"/>
      <c r="Q188" s="18"/>
      <c r="R188" s="18"/>
      <c r="S188" s="18"/>
      <c r="T188" s="18"/>
      <c r="U188" s="18"/>
      <c r="V188" s="18"/>
      <c r="AD188" s="16"/>
      <c r="AE188" s="16"/>
      <c r="AF188" s="16"/>
      <c r="AG188" s="16"/>
    </row>
    <row r="189" spans="12:33" s="17" customFormat="1" ht="12.75">
      <c r="L189" s="20"/>
      <c r="M189" s="18"/>
      <c r="N189" s="18"/>
      <c r="O189" s="22"/>
      <c r="P189" s="18"/>
      <c r="Q189" s="18"/>
      <c r="R189" s="18"/>
      <c r="S189" s="18"/>
      <c r="T189" s="18"/>
      <c r="U189" s="18"/>
      <c r="V189" s="18"/>
      <c r="AD189" s="16"/>
      <c r="AE189" s="16"/>
      <c r="AF189" s="16"/>
      <c r="AG189" s="16"/>
    </row>
    <row r="190" spans="12:33" s="17" customFormat="1" ht="12.75">
      <c r="L190" s="20"/>
      <c r="M190" s="18"/>
      <c r="N190" s="18"/>
      <c r="O190" s="22"/>
      <c r="P190" s="18"/>
      <c r="Q190" s="18"/>
      <c r="R190" s="18"/>
      <c r="S190" s="18"/>
      <c r="T190" s="18"/>
      <c r="U190" s="18"/>
      <c r="V190" s="18"/>
      <c r="AD190" s="16"/>
      <c r="AE190" s="16"/>
      <c r="AF190" s="16"/>
      <c r="AG190" s="16"/>
    </row>
    <row r="191" spans="12:33" s="17" customFormat="1" ht="12.75">
      <c r="L191" s="20"/>
      <c r="M191" s="18"/>
      <c r="N191" s="18"/>
      <c r="O191" s="22"/>
      <c r="P191" s="18"/>
      <c r="Q191" s="18"/>
      <c r="R191" s="18"/>
      <c r="S191" s="18"/>
      <c r="T191" s="18"/>
      <c r="U191" s="18"/>
      <c r="V191" s="18"/>
      <c r="AD191" s="16"/>
      <c r="AE191" s="16"/>
      <c r="AF191" s="16"/>
      <c r="AG191" s="16"/>
    </row>
    <row r="192" spans="12:33" s="17" customFormat="1" ht="12.75">
      <c r="L192" s="20"/>
      <c r="M192" s="18"/>
      <c r="N192" s="18"/>
      <c r="O192" s="22"/>
      <c r="P192" s="18"/>
      <c r="Q192" s="18"/>
      <c r="R192" s="18"/>
      <c r="S192" s="18"/>
      <c r="T192" s="18"/>
      <c r="U192" s="18"/>
      <c r="V192" s="18"/>
      <c r="AD192" s="16"/>
      <c r="AE192" s="16"/>
      <c r="AF192" s="16"/>
      <c r="AG192" s="16"/>
    </row>
    <row r="193" spans="12:33" s="17" customFormat="1" ht="12.75">
      <c r="L193" s="20"/>
      <c r="M193" s="18"/>
      <c r="N193" s="18"/>
      <c r="O193" s="22"/>
      <c r="P193" s="18"/>
      <c r="Q193" s="18"/>
      <c r="R193" s="18"/>
      <c r="S193" s="18"/>
      <c r="T193" s="18"/>
      <c r="U193" s="18"/>
      <c r="V193" s="18"/>
      <c r="AD193" s="16"/>
      <c r="AE193" s="16"/>
      <c r="AF193" s="16"/>
      <c r="AG193" s="16"/>
    </row>
    <row r="194" spans="12:33" s="17" customFormat="1" ht="12.75">
      <c r="L194" s="20"/>
      <c r="M194" s="18"/>
      <c r="N194" s="18"/>
      <c r="O194" s="22"/>
      <c r="P194" s="18"/>
      <c r="Q194" s="18"/>
      <c r="R194" s="18"/>
      <c r="S194" s="18"/>
      <c r="T194" s="18"/>
      <c r="U194" s="18"/>
      <c r="V194" s="18"/>
      <c r="AD194" s="16"/>
      <c r="AE194" s="16"/>
      <c r="AF194" s="16"/>
      <c r="AG194" s="16"/>
    </row>
    <row r="195" spans="12:33" s="17" customFormat="1" ht="12.75">
      <c r="L195" s="20"/>
      <c r="M195" s="18"/>
      <c r="N195" s="18"/>
      <c r="O195" s="22"/>
      <c r="P195" s="18"/>
      <c r="Q195" s="18"/>
      <c r="R195" s="18"/>
      <c r="S195" s="18"/>
      <c r="T195" s="18"/>
      <c r="U195" s="18"/>
      <c r="V195" s="18"/>
      <c r="AD195" s="16"/>
      <c r="AE195" s="16"/>
      <c r="AF195" s="16"/>
      <c r="AG195" s="16"/>
    </row>
    <row r="196" spans="12:33" s="17" customFormat="1" ht="12.75">
      <c r="L196" s="20"/>
      <c r="M196" s="18"/>
      <c r="N196" s="18"/>
      <c r="O196" s="22"/>
      <c r="P196" s="18"/>
      <c r="Q196" s="18"/>
      <c r="R196" s="18"/>
      <c r="S196" s="18"/>
      <c r="T196" s="18"/>
      <c r="U196" s="18"/>
      <c r="V196" s="18"/>
      <c r="AD196" s="16"/>
      <c r="AE196" s="16"/>
      <c r="AF196" s="16"/>
      <c r="AG196" s="16"/>
    </row>
    <row r="197" spans="12:33" s="17" customFormat="1" ht="12.75">
      <c r="L197" s="20"/>
      <c r="M197" s="18"/>
      <c r="N197" s="18"/>
      <c r="O197" s="22"/>
      <c r="P197" s="18"/>
      <c r="Q197" s="18"/>
      <c r="R197" s="18"/>
      <c r="S197" s="18"/>
      <c r="T197" s="18"/>
      <c r="U197" s="18"/>
      <c r="V197" s="18"/>
      <c r="AD197" s="16"/>
      <c r="AE197" s="16"/>
      <c r="AF197" s="16"/>
      <c r="AG197" s="16"/>
    </row>
    <row r="198" spans="12:33" s="17" customFormat="1" ht="12.75">
      <c r="L198" s="20"/>
      <c r="M198" s="18"/>
      <c r="N198" s="18"/>
      <c r="O198" s="22"/>
      <c r="P198" s="18"/>
      <c r="Q198" s="18"/>
      <c r="R198" s="18"/>
      <c r="S198" s="18"/>
      <c r="T198" s="18"/>
      <c r="U198" s="18"/>
      <c r="V198" s="18"/>
      <c r="AD198" s="16"/>
      <c r="AE198" s="16"/>
      <c r="AF198" s="16"/>
      <c r="AG198" s="16"/>
    </row>
    <row r="199" spans="12:33" s="17" customFormat="1" ht="12.75">
      <c r="L199" s="20"/>
      <c r="M199" s="18"/>
      <c r="N199" s="18"/>
      <c r="O199" s="22"/>
      <c r="P199" s="18"/>
      <c r="Q199" s="18"/>
      <c r="R199" s="18"/>
      <c r="S199" s="18"/>
      <c r="T199" s="18"/>
      <c r="U199" s="18"/>
      <c r="V199" s="18"/>
      <c r="AD199" s="16"/>
      <c r="AE199" s="16"/>
      <c r="AF199" s="16"/>
      <c r="AG199" s="16"/>
    </row>
    <row r="200" spans="12:33" s="17" customFormat="1" ht="12.75">
      <c r="L200" s="20"/>
      <c r="M200" s="18"/>
      <c r="N200" s="18"/>
      <c r="O200" s="22"/>
      <c r="P200" s="18"/>
      <c r="Q200" s="18"/>
      <c r="R200" s="18"/>
      <c r="S200" s="18"/>
      <c r="T200" s="18"/>
      <c r="U200" s="18"/>
      <c r="V200" s="18"/>
      <c r="AD200" s="16"/>
      <c r="AE200" s="16"/>
      <c r="AF200" s="16"/>
      <c r="AG200" s="16"/>
    </row>
    <row r="201" spans="12:33" s="17" customFormat="1" ht="12.75">
      <c r="L201" s="20"/>
      <c r="M201" s="18"/>
      <c r="N201" s="18"/>
      <c r="O201" s="22"/>
      <c r="P201" s="18"/>
      <c r="Q201" s="18"/>
      <c r="R201" s="18"/>
      <c r="S201" s="18"/>
      <c r="T201" s="18"/>
      <c r="U201" s="18"/>
      <c r="V201" s="18"/>
      <c r="AD201" s="16"/>
      <c r="AE201" s="16"/>
      <c r="AF201" s="16"/>
      <c r="AG201" s="16"/>
    </row>
    <row r="202" spans="12:33" s="17" customFormat="1" ht="12.75">
      <c r="L202" s="20"/>
      <c r="M202" s="18"/>
      <c r="N202" s="18"/>
      <c r="O202" s="22"/>
      <c r="P202" s="18"/>
      <c r="Q202" s="18"/>
      <c r="R202" s="18"/>
      <c r="S202" s="18"/>
      <c r="T202" s="18"/>
      <c r="U202" s="18"/>
      <c r="V202" s="18"/>
      <c r="AD202" s="16"/>
      <c r="AE202" s="16"/>
      <c r="AF202" s="16"/>
      <c r="AG202" s="16"/>
    </row>
    <row r="203" spans="12:33" s="17" customFormat="1" ht="12.75">
      <c r="L203" s="20"/>
      <c r="M203" s="18"/>
      <c r="N203" s="18"/>
      <c r="O203" s="22"/>
      <c r="P203" s="18"/>
      <c r="Q203" s="18"/>
      <c r="R203" s="18"/>
      <c r="S203" s="18"/>
      <c r="T203" s="18"/>
      <c r="U203" s="18"/>
      <c r="V203" s="18"/>
      <c r="AD203" s="16"/>
      <c r="AE203" s="16"/>
      <c r="AF203" s="16"/>
      <c r="AG203" s="16"/>
    </row>
    <row r="204" spans="12:33" s="17" customFormat="1" ht="12.75">
      <c r="L204" s="20"/>
      <c r="M204" s="18"/>
      <c r="N204" s="18"/>
      <c r="O204" s="22"/>
      <c r="P204" s="18"/>
      <c r="Q204" s="18"/>
      <c r="R204" s="18"/>
      <c r="S204" s="18"/>
      <c r="T204" s="18"/>
      <c r="U204" s="18"/>
      <c r="V204" s="18"/>
      <c r="AD204" s="16"/>
      <c r="AE204" s="16"/>
      <c r="AF204" s="16"/>
      <c r="AG204" s="16"/>
    </row>
    <row r="205" spans="12:33" s="17" customFormat="1" ht="12.75">
      <c r="L205" s="20"/>
      <c r="M205" s="18"/>
      <c r="N205" s="18"/>
      <c r="O205" s="22"/>
      <c r="P205" s="18"/>
      <c r="Q205" s="18"/>
      <c r="R205" s="18"/>
      <c r="S205" s="18"/>
      <c r="T205" s="18"/>
      <c r="U205" s="18"/>
      <c r="V205" s="18"/>
      <c r="AD205" s="16"/>
      <c r="AE205" s="16"/>
      <c r="AF205" s="16"/>
      <c r="AG205" s="16"/>
    </row>
    <row r="206" spans="12:33" s="17" customFormat="1" ht="12.75">
      <c r="L206" s="20"/>
      <c r="M206" s="18"/>
      <c r="N206" s="18"/>
      <c r="O206" s="22"/>
      <c r="P206" s="18"/>
      <c r="Q206" s="18"/>
      <c r="R206" s="18"/>
      <c r="S206" s="18"/>
      <c r="T206" s="18"/>
      <c r="U206" s="18"/>
      <c r="V206" s="18"/>
      <c r="AD206" s="16"/>
      <c r="AE206" s="16"/>
      <c r="AF206" s="16"/>
      <c r="AG206" s="16"/>
    </row>
  </sheetData>
  <sheetProtection password="8659" sheet="1" selectLockedCells="1"/>
  <mergeCells count="49">
    <mergeCell ref="D4:H4"/>
    <mergeCell ref="D3:F3"/>
    <mergeCell ref="G3:J3"/>
    <mergeCell ref="E6:F6"/>
    <mergeCell ref="E7:F7"/>
    <mergeCell ref="E8:F8"/>
    <mergeCell ref="D20:E20"/>
    <mergeCell ref="D18:E18"/>
    <mergeCell ref="D19:E19"/>
    <mergeCell ref="C12:C14"/>
    <mergeCell ref="D12:E14"/>
    <mergeCell ref="E10:F10"/>
    <mergeCell ref="F15:G15"/>
    <mergeCell ref="D16:E16"/>
    <mergeCell ref="D17:E17"/>
    <mergeCell ref="E11:F11"/>
    <mergeCell ref="K12:L12"/>
    <mergeCell ref="B26:L29"/>
    <mergeCell ref="B25:C25"/>
    <mergeCell ref="D25:E25"/>
    <mergeCell ref="D21:E21"/>
    <mergeCell ref="D22:E22"/>
    <mergeCell ref="D24:E24"/>
    <mergeCell ref="I22:J22"/>
    <mergeCell ref="D15:E15"/>
    <mergeCell ref="D23:E23"/>
    <mergeCell ref="I23:J23"/>
    <mergeCell ref="I24:J24"/>
    <mergeCell ref="I15:J15"/>
    <mergeCell ref="I16:J16"/>
    <mergeCell ref="I17:J17"/>
    <mergeCell ref="I18:J18"/>
    <mergeCell ref="I19:J19"/>
    <mergeCell ref="I20:J20"/>
    <mergeCell ref="I21:J21"/>
    <mergeCell ref="I14:J14"/>
    <mergeCell ref="I12:J13"/>
    <mergeCell ref="F12:G13"/>
    <mergeCell ref="F14:G14"/>
    <mergeCell ref="H12:H13"/>
    <mergeCell ref="F22:G22"/>
    <mergeCell ref="F23:G23"/>
    <mergeCell ref="F24:G24"/>
    <mergeCell ref="F16:G16"/>
    <mergeCell ref="F17:G17"/>
    <mergeCell ref="F18:G18"/>
    <mergeCell ref="F19:G19"/>
    <mergeCell ref="F20:G20"/>
    <mergeCell ref="F21:G21"/>
  </mergeCells>
  <conditionalFormatting sqref="D4">
    <cfRule type="cellIs" priority="1" dxfId="0" operator="equal" stopIfTrue="1">
      <formula>"3 - 5 day"</formula>
    </cfRule>
  </conditionalFormatting>
  <dataValidations count="11">
    <dataValidation type="custom" allowBlank="1" showInputMessage="1" showErrorMessage="1" error="Ange &quot;Provets märkning&quot; först.&#10;" sqref="D15">
      <formula1>N15=0</formula1>
    </dataValidation>
    <dataValidation type="custom" allowBlank="1" showInputMessage="1" showErrorMessage="1" error="The sample must hvae a &quot;Client sample ID&quot;" sqref="E16:E24">
      <formula1>#REF!=0</formula1>
    </dataValidation>
    <dataValidation type="textLength" allowBlank="1" showInputMessage="1" showErrorMessage="1" error="Endast 30 tecken tillåts i detta fält" sqref="C15:C24">
      <formula1>1</formula1>
      <formula2>30</formula2>
    </dataValidation>
    <dataValidation allowBlank="1" showInputMessage="1" showErrorMessage="1" error="The sample must hvae a &quot;Client sample ID&quot;" sqref="H15:H24"/>
    <dataValidation type="list" allowBlank="1" showInputMessage="1" showErrorMessage="1" promptTitle="Välj test från listan" errorTitle="Välj test från listan" error="Finns testet du önskar beställa inte med i listan? Skriv in önskad analys i kolumnen övrigt. " sqref="F15:G24">
      <formula1>$P$5:$P$17</formula1>
    </dataValidation>
    <dataValidation type="custom" allowBlank="1" showInputMessage="1" showErrorMessage="1" error="The sample must have a &quot;Client sample ID&quot;" sqref="F25">
      <formula1>N25=0</formula1>
    </dataValidation>
    <dataValidation type="custom" allowBlank="1" showInputMessage="1" showErrorMessage="1" error="The sample must have a &quot;Client sample ID&quot;" sqref="G25:H25">
      <formula1>N25=0</formula1>
    </dataValidation>
    <dataValidation type="custom" allowBlank="1" showInputMessage="1" showErrorMessage="1" error="The sample must hvae a &quot;Client sample ID&quot;" sqref="E25 D16:D25">
      <formula1>O25=0</formula1>
    </dataValidation>
    <dataValidation type="list" allowBlank="1" showDropDown="1" showInputMessage="1" showErrorMessage="1" error="Mark with &quot;x&quot;" sqref="I25:K25">
      <formula1>Prov!#REF!</formula1>
    </dataValidation>
    <dataValidation type="list" allowBlank="1" showInputMessage="1" showErrorMessage="1" promptTitle="Välj test från listan" errorTitle="Välj test från listan" error="Finns testet du önskar beställa inte med i listan? Skriv in önskad analys i kolumnen övrigt. " sqref="I15:J15">
      <formula1>$O$3:$O$18</formula1>
    </dataValidation>
    <dataValidation type="list" allowBlank="1" showInputMessage="1" showErrorMessage="1" promptTitle="Välj test från listan" errorTitle="Välj test från listan" error="Finns testet du önskar beställa inte med i listan? Skriv in önskad analys i kolumnen övrigt. " sqref="I16:I24">
      <formula1>$O$3:$O$18</formula1>
    </dataValidation>
  </dataValidations>
  <hyperlinks>
    <hyperlink ref="L32" r:id="rId1" display="www.intertek.com"/>
  </hyperlinks>
  <printOptions horizontalCentered="1" verticalCentered="1"/>
  <pageMargins left="0.3937007874015748" right="0.35433070866141736" top="0.3937007874015748" bottom="0.3937007874015748" header="0" footer="0"/>
  <pageSetup horizontalDpi="600" verticalDpi="600" orientation="landscape" paperSize="9" scale="9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34.421875" style="0" bestFit="1" customWidth="1"/>
    <col min="3" max="3" width="31.7109375" style="0" bestFit="1" customWidth="1"/>
  </cols>
  <sheetData>
    <row r="2" spans="1:3" ht="12.75">
      <c r="A2" s="1" t="s">
        <v>73</v>
      </c>
      <c r="B2" s="25" t="s">
        <v>52</v>
      </c>
      <c r="C2" t="s">
        <v>59</v>
      </c>
    </row>
    <row r="3" spans="1:3" ht="12.75">
      <c r="A3" s="1" t="s">
        <v>73</v>
      </c>
      <c r="B3" s="25" t="s">
        <v>52</v>
      </c>
      <c r="C3" t="s">
        <v>62</v>
      </c>
    </row>
    <row r="4" spans="1:3" ht="12.75">
      <c r="A4" s="1" t="s">
        <v>73</v>
      </c>
      <c r="B4" s="25" t="s">
        <v>52</v>
      </c>
      <c r="C4" t="s">
        <v>66</v>
      </c>
    </row>
    <row r="5" spans="1:3" ht="12.75">
      <c r="A5" s="1" t="s">
        <v>72</v>
      </c>
      <c r="B5" s="25" t="s">
        <v>52</v>
      </c>
      <c r="C5" t="s">
        <v>70</v>
      </c>
    </row>
    <row r="7" spans="1:3" ht="12.75">
      <c r="A7" s="1" t="s">
        <v>74</v>
      </c>
      <c r="B7" s="25" t="s">
        <v>53</v>
      </c>
      <c r="C7" t="s">
        <v>59</v>
      </c>
    </row>
    <row r="8" spans="1:3" ht="12.75">
      <c r="A8" s="1" t="s">
        <v>74</v>
      </c>
      <c r="B8" s="25" t="s">
        <v>53</v>
      </c>
      <c r="C8" t="s">
        <v>62</v>
      </c>
    </row>
    <row r="10" spans="1:3" ht="12.75">
      <c r="A10" s="1" t="s">
        <v>75</v>
      </c>
      <c r="B10" s="25" t="s">
        <v>54</v>
      </c>
      <c r="C10" t="s">
        <v>61</v>
      </c>
    </row>
    <row r="11" spans="1:3" ht="12.75">
      <c r="A11" s="1" t="s">
        <v>75</v>
      </c>
      <c r="B11" s="25" t="s">
        <v>54</v>
      </c>
      <c r="C11" t="s">
        <v>65</v>
      </c>
    </row>
    <row r="12" spans="1:3" ht="12.75">
      <c r="A12" s="1" t="s">
        <v>76</v>
      </c>
      <c r="B12" s="25" t="s">
        <v>54</v>
      </c>
      <c r="C12" t="s">
        <v>68</v>
      </c>
    </row>
    <row r="14" spans="1:3" ht="12.75">
      <c r="A14" s="1" t="s">
        <v>77</v>
      </c>
      <c r="B14" s="25" t="s">
        <v>55</v>
      </c>
      <c r="C14" t="s">
        <v>60</v>
      </c>
    </row>
    <row r="15" spans="1:3" ht="12.75">
      <c r="A15" s="1" t="s">
        <v>77</v>
      </c>
      <c r="B15" s="25" t="s">
        <v>55</v>
      </c>
      <c r="C15" t="s">
        <v>64</v>
      </c>
    </row>
    <row r="16" spans="1:3" ht="12.75">
      <c r="A16" s="1" t="s">
        <v>78</v>
      </c>
      <c r="B16" s="25" t="s">
        <v>55</v>
      </c>
      <c r="C16" t="s">
        <v>67</v>
      </c>
    </row>
    <row r="18" spans="1:3" ht="12.75">
      <c r="A18" s="1" t="s">
        <v>79</v>
      </c>
      <c r="B18" s="25" t="s">
        <v>49</v>
      </c>
      <c r="C18" t="s">
        <v>60</v>
      </c>
    </row>
    <row r="19" spans="1:3" ht="12.75">
      <c r="A19" s="1" t="s">
        <v>79</v>
      </c>
      <c r="B19" s="25" t="s">
        <v>49</v>
      </c>
      <c r="C19" t="s">
        <v>64</v>
      </c>
    </row>
    <row r="20" spans="1:3" ht="12.75">
      <c r="A20" s="1" t="s">
        <v>80</v>
      </c>
      <c r="B20" s="25" t="s">
        <v>49</v>
      </c>
      <c r="C20" t="s">
        <v>67</v>
      </c>
    </row>
    <row r="22" spans="1:3" ht="12.75">
      <c r="A22" s="1" t="s">
        <v>81</v>
      </c>
      <c r="B22" s="25" t="s">
        <v>51</v>
      </c>
      <c r="C22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ScanGene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Livsmedel</dc:title>
  <dc:subject/>
  <dc:creator>Line Sandager</dc:creator>
  <cp:keywords/>
  <dc:description/>
  <cp:lastModifiedBy>Julia Stålhandske</cp:lastModifiedBy>
  <cp:lastPrinted>2017-08-10T14:56:49Z</cp:lastPrinted>
  <dcterms:created xsi:type="dcterms:W3CDTF">2004-04-20T12:32:10Z</dcterms:created>
  <dcterms:modified xsi:type="dcterms:W3CDTF">2020-02-17T14:44:31Z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